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C\Desktop\"/>
    </mc:Choice>
  </mc:AlternateContent>
  <bookViews>
    <workbookView xWindow="0" yWindow="0" windowWidth="20490" windowHeight="7755"/>
  </bookViews>
  <sheets>
    <sheet name="Disbursement " sheetId="1" r:id="rId1"/>
  </sheets>
  <externalReferences>
    <externalReference r:id="rId2"/>
    <externalReference r:id="rId3"/>
  </externalReferences>
  <definedNames>
    <definedName name="_xlnm._FilterDatabase" localSheetId="0" hidden="1">'Disbursement '!$A$3:$L$50</definedName>
    <definedName name="A">#REF!</definedName>
    <definedName name="_xlnm.Print_Titles" localSheetId="0">'Disbursement '!$1:$3</definedName>
  </definedNames>
  <calcPr calcId="152511"/>
</workbook>
</file>

<file path=xl/calcChain.xml><?xml version="1.0" encoding="utf-8"?>
<calcChain xmlns="http://schemas.openxmlformats.org/spreadsheetml/2006/main">
  <c r="I50" i="1" l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K6" i="1" l="1"/>
  <c r="K8" i="1"/>
  <c r="K10" i="1"/>
  <c r="K12" i="1"/>
  <c r="K14" i="1"/>
  <c r="K16" i="1"/>
  <c r="K18" i="1"/>
  <c r="K20" i="1"/>
  <c r="K22" i="1"/>
  <c r="K24" i="1"/>
  <c r="K26" i="1"/>
  <c r="K28" i="1"/>
  <c r="K30" i="1"/>
  <c r="K32" i="1"/>
  <c r="K34" i="1"/>
  <c r="K36" i="1"/>
  <c r="K38" i="1"/>
  <c r="K40" i="1"/>
  <c r="K42" i="1"/>
  <c r="K44" i="1"/>
  <c r="K46" i="1"/>
  <c r="K4" i="1"/>
  <c r="K50" i="1"/>
  <c r="K49" i="1"/>
  <c r="K48" i="1"/>
  <c r="K47" i="1"/>
  <c r="K45" i="1"/>
  <c r="K43" i="1"/>
  <c r="K41" i="1"/>
  <c r="K39" i="1"/>
  <c r="K37" i="1"/>
  <c r="K35" i="1"/>
  <c r="K33" i="1"/>
  <c r="K31" i="1"/>
  <c r="K29" i="1"/>
  <c r="K27" i="1"/>
  <c r="K25" i="1"/>
  <c r="K23" i="1"/>
  <c r="K21" i="1"/>
  <c r="K19" i="1"/>
  <c r="K17" i="1"/>
  <c r="K15" i="1"/>
  <c r="K13" i="1"/>
  <c r="K11" i="1"/>
  <c r="K9" i="1"/>
  <c r="K7" i="1"/>
  <c r="K5" i="1"/>
  <c r="J5" i="1"/>
  <c r="J6" i="1"/>
  <c r="J7" i="1"/>
  <c r="J8" i="1"/>
  <c r="J9" i="1"/>
  <c r="J10" i="1"/>
  <c r="J11" i="1"/>
  <c r="J12" i="1"/>
  <c r="J13" i="1"/>
  <c r="J14" i="1"/>
  <c r="J15" i="1"/>
  <c r="J16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40" i="1"/>
  <c r="J41" i="1"/>
  <c r="J42" i="1"/>
  <c r="J43" i="1"/>
  <c r="J44" i="1"/>
  <c r="J45" i="1"/>
  <c r="J46" i="1"/>
  <c r="J50" i="1"/>
  <c r="J4" i="1"/>
  <c r="A5" i="1" l="1"/>
  <c r="A6" i="1" s="1"/>
  <c r="A7" i="1" s="1"/>
  <c r="A8" i="1" s="1"/>
  <c r="A9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3" i="1" s="1"/>
  <c r="A44" i="1" s="1"/>
</calcChain>
</file>

<file path=xl/sharedStrings.xml><?xml version="1.0" encoding="utf-8"?>
<sst xmlns="http://schemas.openxmlformats.org/spreadsheetml/2006/main" count="337" uniqueCount="183">
  <si>
    <t>S.NO</t>
  </si>
  <si>
    <t>ASSOCIATE NAME</t>
  </si>
  <si>
    <t>DESIGANTION</t>
  </si>
  <si>
    <t>REMARKS</t>
  </si>
  <si>
    <t>INVOICE TAKE HOME</t>
  </si>
  <si>
    <t>DIFFERENCE</t>
  </si>
  <si>
    <t>BANK NAME</t>
  </si>
  <si>
    <t>ACCOUNT NUMBER</t>
  </si>
  <si>
    <t>CLIENT</t>
  </si>
  <si>
    <t>MONTH</t>
  </si>
  <si>
    <t>ARVIND SHARMA</t>
  </si>
  <si>
    <t>GAUTAM SINGH</t>
  </si>
  <si>
    <t>GULZARUDDIN KHAN</t>
  </si>
  <si>
    <t>INDER SEN JAIN</t>
  </si>
  <si>
    <t>ISHFAQUE ALAM</t>
  </si>
  <si>
    <t>KAMAL SINGH</t>
  </si>
  <si>
    <t>KESHAV KHAROLA</t>
  </si>
  <si>
    <t>SATYENDRA RANJAN</t>
  </si>
  <si>
    <t>SURENDER DUTT</t>
  </si>
  <si>
    <t>VAKARUDDIN SIDDIQUE</t>
  </si>
  <si>
    <t>VIKAS MAWAR</t>
  </si>
  <si>
    <t>YASHWANT UNIYAL</t>
  </si>
  <si>
    <t xml:space="preserve">SHAHAVAJ ALI KHAN </t>
  </si>
  <si>
    <t>M Intergraph TAKE HOME</t>
  </si>
  <si>
    <t>M Intergraph Systems Pvt. Ltd.</t>
  </si>
  <si>
    <t>YES BANK</t>
  </si>
  <si>
    <t>EMP.NO (M INTERGRAPH)</t>
  </si>
  <si>
    <t>ABHISHEK ARORA</t>
  </si>
  <si>
    <t>AMIT KUMAR GUPTA</t>
  </si>
  <si>
    <t>AMRIT SINGH</t>
  </si>
  <si>
    <t>ANURAG SEHRAWAT</t>
  </si>
  <si>
    <t>ASHISH KUMAR</t>
  </si>
  <si>
    <t>ATMADEV KAUSHIK</t>
  </si>
  <si>
    <t>DILIP KUMAR</t>
  </si>
  <si>
    <t>GHULAM MUSTAFA</t>
  </si>
  <si>
    <t>MANDEEP KAUR</t>
  </si>
  <si>
    <t>MANISH SHARMA</t>
  </si>
  <si>
    <t>NEERAJ KR SINGH</t>
  </si>
  <si>
    <t>SANJEEV KUMAR</t>
  </si>
  <si>
    <t>HARPREET SINGH</t>
  </si>
  <si>
    <t>SACHIN KUMAR</t>
  </si>
  <si>
    <t>SADANAND DEO</t>
  </si>
  <si>
    <t>ATUL KUMAR</t>
  </si>
  <si>
    <t>SR. HARDWARE AND NETWORK ENGINEER</t>
  </si>
  <si>
    <t>SOFTWARE ENGINEER TESTING</t>
  </si>
  <si>
    <t>NETWORK ENGINEER</t>
  </si>
  <si>
    <t>SR. SERVICE ENGINEER</t>
  </si>
  <si>
    <t>SOFTWARE ENGINEER</t>
  </si>
  <si>
    <t>LOTUS ADMINISTRATOR</t>
  </si>
  <si>
    <t>HARDWARE ENGINEER</t>
  </si>
  <si>
    <t>IT SUPPORT ENGINEER</t>
  </si>
  <si>
    <t>IT SUPPORT ASSOCIATE</t>
  </si>
  <si>
    <t>SR. IT SUPPORT ASSOCIATE</t>
  </si>
  <si>
    <t>HARDWARE AND NETWORK SUPPORT ENGINEER</t>
  </si>
  <si>
    <t>SR. SOFTWARE ENGINEER (SAP ISU SUPPORT)</t>
  </si>
  <si>
    <t>SOFTWARE ENGINEER (ISU BATCH)</t>
  </si>
  <si>
    <t>ABAP DEVELOPER</t>
  </si>
  <si>
    <t>TELECOM ENGINEER</t>
  </si>
  <si>
    <t>DATA ANALYST</t>
  </si>
  <si>
    <t>PRADEEP SINGH NEGI</t>
  </si>
  <si>
    <t>JUNIOR ORACLE DBA</t>
  </si>
  <si>
    <t>BRPL DESKTOP MANAGEMENT</t>
  </si>
  <si>
    <t>001690200030452</t>
  </si>
  <si>
    <t>001690200031045</t>
  </si>
  <si>
    <t>BIKASH MISHRA</t>
  </si>
  <si>
    <t>PARUL GULLIYA</t>
  </si>
  <si>
    <t>RAJESH KUMAR</t>
  </si>
  <si>
    <t>001690200031104</t>
  </si>
  <si>
    <t>001690200030758</t>
  </si>
  <si>
    <t>00111050185657</t>
  </si>
  <si>
    <t>06781050014067</t>
  </si>
  <si>
    <t>020890200003166</t>
  </si>
  <si>
    <t>001690200030393</t>
  </si>
  <si>
    <t>009790200012420</t>
  </si>
  <si>
    <t>001690200031130</t>
  </si>
  <si>
    <t>001690200030618</t>
  </si>
  <si>
    <t>001690200031071</t>
  </si>
  <si>
    <t>001690200030971</t>
  </si>
  <si>
    <t>001690200031502</t>
  </si>
  <si>
    <t>001690200031116</t>
  </si>
  <si>
    <t>001690200030791</t>
  </si>
  <si>
    <t>001690200030898</t>
  </si>
  <si>
    <t>001690200030440</t>
  </si>
  <si>
    <t>020890200003109</t>
  </si>
  <si>
    <t>001690200031142</t>
  </si>
  <si>
    <t>001690200031002</t>
  </si>
  <si>
    <t>001690200030464</t>
  </si>
  <si>
    <t>001690200030476</t>
  </si>
  <si>
    <t>001690200030336</t>
  </si>
  <si>
    <t>001690200030933</t>
  </si>
  <si>
    <t xml:space="preserve">001690200031564
</t>
  </si>
  <si>
    <t>001690200031154</t>
  </si>
  <si>
    <t>026490200008641</t>
  </si>
  <si>
    <t>001690200030312</t>
  </si>
  <si>
    <t>001690200030902</t>
  </si>
  <si>
    <t>001690200030772</t>
  </si>
  <si>
    <t>MS0508</t>
  </si>
  <si>
    <t>MS0509</t>
  </si>
  <si>
    <t>MS0510</t>
  </si>
  <si>
    <t>MS0511</t>
  </si>
  <si>
    <t>MS0513</t>
  </si>
  <si>
    <t>MS0514</t>
  </si>
  <si>
    <t>MS0515</t>
  </si>
  <si>
    <t>MS0504</t>
  </si>
  <si>
    <t>MS0594</t>
  </si>
  <si>
    <t>MS0519</t>
  </si>
  <si>
    <t>MS0520</t>
  </si>
  <si>
    <t>MS0521</t>
  </si>
  <si>
    <t>MS0522</t>
  </si>
  <si>
    <t>MS0524</t>
  </si>
  <si>
    <t>MS0526</t>
  </si>
  <si>
    <t>MS0528</t>
  </si>
  <si>
    <t>MS0529</t>
  </si>
  <si>
    <t>MS0530</t>
  </si>
  <si>
    <t>MS0531</t>
  </si>
  <si>
    <t>MS0532</t>
  </si>
  <si>
    <t>MS0535</t>
  </si>
  <si>
    <t>MS0600</t>
  </si>
  <si>
    <t>MS0583</t>
  </si>
  <si>
    <t>MS0588</t>
  </si>
  <si>
    <t>MS0501</t>
  </si>
  <si>
    <t>MS0502</t>
  </si>
  <si>
    <t>MS0543</t>
  </si>
  <si>
    <t>MS0546</t>
  </si>
  <si>
    <t>MS0547</t>
  </si>
  <si>
    <t>MS0550</t>
  </si>
  <si>
    <t>MS0551</t>
  </si>
  <si>
    <t>MS0553</t>
  </si>
  <si>
    <t>MS0555</t>
  </si>
  <si>
    <t>Software Engineer</t>
  </si>
  <si>
    <t>Software Engineer (SAP ISU Support)</t>
  </si>
  <si>
    <t>Oracle DBA</t>
  </si>
  <si>
    <t>MS0770</t>
  </si>
  <si>
    <t>DEEPAK KUMAR</t>
  </si>
  <si>
    <t>MS0611</t>
  </si>
  <si>
    <t>Krishna Nand Pandey</t>
  </si>
  <si>
    <t>005591800002435</t>
  </si>
  <si>
    <t xml:space="preserve">02801140202154  </t>
  </si>
  <si>
    <t>HDFC Bank</t>
  </si>
  <si>
    <t>Rajesh Jha</t>
  </si>
  <si>
    <t>MS0796</t>
  </si>
  <si>
    <t>MS0782</t>
  </si>
  <si>
    <t>Prashant Sharma</t>
  </si>
  <si>
    <t>MS0537</t>
  </si>
  <si>
    <t>PIYUSH MEHNDIRATTA</t>
  </si>
  <si>
    <t>Sr. Manager</t>
  </si>
  <si>
    <t>Canara Bank</t>
  </si>
  <si>
    <t>2197101023984</t>
  </si>
  <si>
    <t>001690200031128</t>
  </si>
  <si>
    <t>MS0798</t>
  </si>
  <si>
    <t>Monica Bajpai</t>
  </si>
  <si>
    <t>MS0793</t>
  </si>
  <si>
    <t xml:space="preserve">Anurag Singh  </t>
  </si>
  <si>
    <t>WINDOWS ADMINISTRATOR</t>
  </si>
  <si>
    <t>SUKRAMPAL YADAV</t>
  </si>
  <si>
    <t>MS0808</t>
  </si>
  <si>
    <t>042390200002764</t>
  </si>
  <si>
    <t>020890200006700</t>
  </si>
  <si>
    <t>020890200007483</t>
  </si>
  <si>
    <t>020890200007331</t>
  </si>
  <si>
    <t>MS0830</t>
  </si>
  <si>
    <t>Gopal Singh</t>
  </si>
  <si>
    <t>HDFC bank</t>
  </si>
  <si>
    <t>Ajay Kumar</t>
  </si>
  <si>
    <t>Ajay Kumar Pal</t>
  </si>
  <si>
    <t>Network Engineer</t>
  </si>
  <si>
    <t>MS0836</t>
  </si>
  <si>
    <t>MS0832</t>
  </si>
  <si>
    <t xml:space="preserve">ICICI Bank </t>
  </si>
  <si>
    <t>663001500972</t>
  </si>
  <si>
    <t>PNB</t>
  </si>
  <si>
    <t>'4613000400008716</t>
  </si>
  <si>
    <t>MS0854</t>
  </si>
  <si>
    <t>Tarun Gupta</t>
  </si>
  <si>
    <t>SAP BI Programmer</t>
  </si>
  <si>
    <t>Axis Bank</t>
  </si>
  <si>
    <t>MS0856</t>
  </si>
  <si>
    <t>Lalit Kumar</t>
  </si>
  <si>
    <t>MS0864</t>
  </si>
  <si>
    <t>Alok Kumar</t>
  </si>
  <si>
    <t>SBI</t>
  </si>
  <si>
    <t>Nov,14</t>
  </si>
  <si>
    <t>DISBURSEMENT DETAILS FOR THE MONTH OF Nov 14 (BRPL)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</si>
</sst>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;[Red]0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9"/>
      <name val="Bookman Old Style"/>
      <family val="1"/>
    </font>
    <font>
      <b/>
      <u/>
      <sz val="9"/>
      <name val="Bookman Old Style"/>
      <family val="1"/>
    </font>
    <font>
      <b/>
      <i/>
      <sz val="10"/>
      <color indexed="12"/>
      <name val="Bookman Old Style"/>
      <family val="1"/>
    </font>
    <font>
      <sz val="9"/>
      <name val="Bookman Old Style"/>
      <family val="1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8"/>
      <color theme="1"/>
      <name val="Tahoma"/>
      <family val="2"/>
    </font>
    <font>
      <sz val="8"/>
      <color rgb="FF000000"/>
      <name val="MS Sans Serif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9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9" fontId="11" fillId="0" borderId="0" applyFill="0" applyBorder="0" applyAlignment="0" applyProtection="0"/>
  </cellStyleXfs>
  <cellXfs count="49">
    <xf numFmtId="0" fontId="0" fillId="0" borderId="0" xfId="0"/>
    <xf numFmtId="0" fontId="2" fillId="0" borderId="0" xfId="15" applyFont="1" applyFill="1" applyBorder="1" applyAlignment="1">
      <alignment horizontal="left" vertical="center"/>
    </xf>
    <xf numFmtId="0" fontId="3" fillId="0" borderId="0" xfId="15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left" vertical="center"/>
    </xf>
    <xf numFmtId="0" fontId="2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vertical="center"/>
    </xf>
    <xf numFmtId="0" fontId="5" fillId="0" borderId="0" xfId="15" applyFont="1" applyFill="1" applyBorder="1" applyAlignment="1">
      <alignment horizontal="center" vertical="center" textRotation="90" wrapText="1"/>
    </xf>
    <xf numFmtId="0" fontId="8" fillId="0" borderId="0" xfId="15" applyFont="1" applyFill="1" applyBorder="1" applyAlignment="1">
      <alignment horizontal="left" vertical="center"/>
    </xf>
    <xf numFmtId="0" fontId="2" fillId="3" borderId="1" xfId="3" applyFont="1" applyFill="1" applyBorder="1" applyAlignment="1">
      <alignment horizontal="center" vertical="center" textRotation="90" wrapText="1"/>
    </xf>
    <xf numFmtId="0" fontId="2" fillId="3" borderId="1" xfId="3" applyFont="1" applyFill="1" applyBorder="1" applyAlignment="1">
      <alignment horizontal="left" vertical="center" textRotation="90" wrapText="1"/>
    </xf>
    <xf numFmtId="0" fontId="2" fillId="4" borderId="1" xfId="3" applyFont="1" applyFill="1" applyBorder="1" applyAlignment="1">
      <alignment horizontal="center" vertical="center" textRotation="90" wrapText="1"/>
    </xf>
    <xf numFmtId="0" fontId="12" fillId="0" borderId="1" xfId="4" applyFont="1" applyFill="1" applyBorder="1" applyAlignment="1">
      <alignment horizontal="left" vertical="center"/>
    </xf>
    <xf numFmtId="0" fontId="13" fillId="0" borderId="1" xfId="10" applyFont="1" applyFill="1" applyBorder="1" applyAlignment="1">
      <alignment wrapText="1"/>
    </xf>
    <xf numFmtId="0" fontId="12" fillId="0" borderId="1" xfId="15" applyFont="1" applyFill="1" applyBorder="1" applyAlignment="1">
      <alignment horizontal="left" vertical="center"/>
    </xf>
    <xf numFmtId="0" fontId="12" fillId="0" borderId="1" xfId="3" applyFont="1" applyFill="1" applyBorder="1" applyAlignment="1">
      <alignment horizontal="left" vertical="center"/>
    </xf>
    <xf numFmtId="16" fontId="12" fillId="0" borderId="1" xfId="15" applyNumberFormat="1" applyFont="1" applyFill="1" applyBorder="1" applyAlignment="1">
      <alignment horizontal="left" vertical="center"/>
    </xf>
    <xf numFmtId="0" fontId="12" fillId="0" borderId="1" xfId="0" applyFont="1" applyFill="1" applyBorder="1"/>
    <xf numFmtId="1" fontId="12" fillId="4" borderId="1" xfId="3" applyNumberFormat="1" applyFont="1" applyFill="1" applyBorder="1" applyAlignment="1">
      <alignment horizontal="center" vertical="center"/>
    </xf>
    <xf numFmtId="0" fontId="12" fillId="4" borderId="1" xfId="3" applyFont="1" applyFill="1" applyBorder="1" applyAlignment="1">
      <alignment horizontal="left" vertical="center"/>
    </xf>
    <xf numFmtId="0" fontId="13" fillId="0" borderId="1" xfId="0" applyFont="1" applyFill="1" applyBorder="1"/>
    <xf numFmtId="0" fontId="12" fillId="0" borderId="1" xfId="0" quotePrefix="1" applyFont="1" applyBorder="1"/>
    <xf numFmtId="0" fontId="12" fillId="2" borderId="1" xfId="0" applyFont="1" applyFill="1" applyBorder="1"/>
    <xf numFmtId="0" fontId="12" fillId="0" borderId="1" xfId="10" applyFont="1" applyFill="1" applyBorder="1" applyAlignment="1">
      <alignment wrapText="1"/>
    </xf>
    <xf numFmtId="49" fontId="12" fillId="0" borderId="1" xfId="0" applyNumberFormat="1" applyFont="1" applyFill="1" applyBorder="1" applyAlignment="1">
      <alignment wrapText="1"/>
    </xf>
    <xf numFmtId="0" fontId="12" fillId="0" borderId="1" xfId="0" applyFont="1" applyFill="1" applyBorder="1" applyAlignment="1">
      <alignment horizontal="left"/>
    </xf>
    <xf numFmtId="49" fontId="12" fillId="0" borderId="1" xfId="0" applyNumberFormat="1" applyFont="1" applyFill="1" applyBorder="1" applyAlignment="1" applyProtection="1">
      <alignment horizontal="left" vertical="center"/>
    </xf>
    <xf numFmtId="0" fontId="12" fillId="2" borderId="1" xfId="0" applyFont="1" applyFill="1" applyBorder="1" applyAlignment="1">
      <alignment vertical="top"/>
    </xf>
    <xf numFmtId="0" fontId="12" fillId="2" borderId="1" xfId="0" quotePrefix="1" applyFont="1" applyFill="1" applyBorder="1" applyAlignment="1">
      <alignment vertical="top"/>
    </xf>
    <xf numFmtId="0" fontId="12" fillId="0" borderId="1" xfId="10" applyFont="1" applyFill="1" applyBorder="1" applyAlignment="1"/>
    <xf numFmtId="0" fontId="13" fillId="0" borderId="1" xfId="10" applyFont="1" applyFill="1" applyBorder="1" applyAlignment="1"/>
    <xf numFmtId="0" fontId="12" fillId="0" borderId="1" xfId="0" applyFont="1" applyFill="1" applyBorder="1" applyAlignment="1">
      <alignment horizontal="center"/>
    </xf>
    <xf numFmtId="0" fontId="12" fillId="0" borderId="1" xfId="4" applyFont="1" applyFill="1" applyBorder="1" applyAlignment="1">
      <alignment horizontal="left" vertical="top"/>
    </xf>
    <xf numFmtId="0" fontId="12" fillId="0" borderId="1" xfId="10" applyFont="1" applyFill="1" applyBorder="1" applyAlignment="1">
      <alignment horizontal="left" vertical="center" wrapText="1"/>
    </xf>
    <xf numFmtId="0" fontId="12" fillId="0" borderId="1" xfId="19" applyNumberFormat="1" applyFont="1" applyFill="1" applyBorder="1" applyAlignment="1" applyProtection="1">
      <alignment horizontal="left" vertical="center"/>
    </xf>
    <xf numFmtId="0" fontId="12" fillId="0" borderId="1" xfId="0" applyFont="1" applyFill="1" applyBorder="1" applyAlignment="1">
      <alignment wrapText="1"/>
    </xf>
    <xf numFmtId="0" fontId="12" fillId="0" borderId="1" xfId="10" applyNumberFormat="1" applyFont="1" applyFill="1" applyBorder="1" applyAlignment="1">
      <alignment horizontal="left" vertical="center"/>
    </xf>
    <xf numFmtId="0" fontId="14" fillId="0" borderId="0" xfId="0" quotePrefix="1" applyFont="1"/>
    <xf numFmtId="164" fontId="12" fillId="0" borderId="1" xfId="0" applyNumberFormat="1" applyFont="1" applyFill="1" applyBorder="1" applyAlignment="1">
      <alignment horizontal="left"/>
    </xf>
    <xf numFmtId="164" fontId="12" fillId="0" borderId="1" xfId="0" applyNumberFormat="1" applyFont="1" applyFill="1" applyBorder="1" applyAlignment="1">
      <alignment horizontal="center"/>
    </xf>
    <xf numFmtId="0" fontId="15" fillId="0" borderId="1" xfId="0" applyFont="1" applyFill="1" applyBorder="1"/>
    <xf numFmtId="0" fontId="1" fillId="0" borderId="1" xfId="0" applyFont="1" applyFill="1" applyBorder="1"/>
    <xf numFmtId="49" fontId="16" fillId="0" borderId="1" xfId="0" applyNumberFormat="1" applyFont="1" applyFill="1" applyBorder="1" applyAlignment="1" applyProtection="1">
      <alignment horizontal="left" vertical="center"/>
    </xf>
    <xf numFmtId="0" fontId="0" fillId="0" borderId="1" xfId="0" applyFont="1" applyFill="1" applyBorder="1"/>
    <xf numFmtId="0" fontId="16" fillId="0" borderId="1" xfId="15" applyFont="1" applyFill="1" applyBorder="1" applyAlignment="1">
      <alignment horizontal="left" vertical="center"/>
    </xf>
    <xf numFmtId="0" fontId="0" fillId="0" borderId="0" xfId="0" quotePrefix="1"/>
    <xf numFmtId="1" fontId="12" fillId="0" borderId="1" xfId="0" applyNumberFormat="1" applyFont="1" applyFill="1" applyBorder="1"/>
    <xf numFmtId="0" fontId="17" fillId="0" borderId="1" xfId="0" applyFont="1" applyFill="1" applyBorder="1"/>
    <xf numFmtId="0" fontId="14" fillId="0" borderId="0" xfId="0" quotePrefix="1" applyFont="1" applyAlignment="1">
      <alignment horizontal="left"/>
    </xf>
    <xf numFmtId="164" fontId="14" fillId="0" borderId="0" xfId="0" quotePrefix="1" applyNumberFormat="1" applyFont="1" applyAlignment="1">
      <alignment horizontal="left"/>
    </xf>
  </cellXfs>
  <cellStyles count="20">
    <cellStyle name="_BYPLBILLING Oct. 08 Input" xfId="1"/>
    <cellStyle name="_L&amp;L May'06" xfId="2"/>
    <cellStyle name="=C:\WINNT\SYSTEM32\COMMAND.COM" xfId="3"/>
    <cellStyle name="=C:\WINNT\SYSTEM32\COMMAND.COM 2" xfId="4"/>
    <cellStyle name="=C:\WINNT\SYSTEM32\COMMAND.COM_BRPL Salary Invoice Feb'11-Working" xfId="5"/>
    <cellStyle name="Comma 2" xfId="6"/>
    <cellStyle name="Comma 2 2" xfId="7"/>
    <cellStyle name="Nor}al" xfId="8"/>
    <cellStyle name="Normal" xfId="0" builtinId="0"/>
    <cellStyle name="Normal 2" xfId="9"/>
    <cellStyle name="Normal 2 2" xfId="10"/>
    <cellStyle name="Normal 3" xfId="11"/>
    <cellStyle name="Normal 3 2" xfId="12"/>
    <cellStyle name="Normal 4" xfId="13"/>
    <cellStyle name="Normal 6" xfId="14"/>
    <cellStyle name="Normal_Sheet1" xfId="15"/>
    <cellStyle name="Percent 2" xfId="19"/>
    <cellStyle name="Style 1" xfId="16"/>
    <cellStyle name="Style 1 2" xfId="17"/>
    <cellStyle name="Style 1_Standard Format of Invoice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urender%20Prasad\BSES%20Billing%20invoices%20details%20monthwise\November%2014%20BRPL%20Accenture\BRPL\BRPL%20Salary%20calculation%20for%20Nov%202014%20Ver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C/AppData/Local/Microsoft/Windows/Temporary%20Internet%20Files/Content.Outlook/4LEDL09V/salary%20letter%20BSES%20Oct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14"/>
      <sheetName val="APRIL 14"/>
      <sheetName val="Nov"/>
      <sheetName val="Attendance"/>
    </sheetNames>
    <sheetDataSet>
      <sheetData sheetId="0" refreshError="1"/>
      <sheetData sheetId="1" refreshError="1"/>
      <sheetData sheetId="2">
        <row r="5">
          <cell r="B5" t="str">
            <v>MS0501</v>
          </cell>
          <cell r="D5" t="str">
            <v>SACHIN KUMAR</v>
          </cell>
          <cell r="E5" t="str">
            <v>SACHIN KUMAR</v>
          </cell>
          <cell r="F5" t="str">
            <v>DATA ANALYST</v>
          </cell>
          <cell r="G5">
            <v>41330</v>
          </cell>
          <cell r="I5">
            <v>12500</v>
          </cell>
          <cell r="J5">
            <v>1875</v>
          </cell>
          <cell r="K5">
            <v>800</v>
          </cell>
          <cell r="L5">
            <v>722</v>
          </cell>
          <cell r="M5">
            <v>0</v>
          </cell>
          <cell r="N5">
            <v>15897</v>
          </cell>
          <cell r="O5" t="str">
            <v>IT</v>
          </cell>
          <cell r="Q5" t="str">
            <v>PRAMOD SHARMA</v>
          </cell>
          <cell r="S5" t="str">
            <v>IT</v>
          </cell>
          <cell r="U5" t="str">
            <v>BRPL</v>
          </cell>
          <cell r="V5">
            <v>12</v>
          </cell>
          <cell r="W5" t="str">
            <v>Y</v>
          </cell>
          <cell r="X5">
            <v>30</v>
          </cell>
          <cell r="Y5">
            <v>31</v>
          </cell>
          <cell r="Z5">
            <v>0</v>
          </cell>
          <cell r="AA5">
            <v>30</v>
          </cell>
          <cell r="AB5">
            <v>30</v>
          </cell>
          <cell r="AC5">
            <v>12500</v>
          </cell>
          <cell r="AD5">
            <v>0</v>
          </cell>
          <cell r="AE5">
            <v>1875</v>
          </cell>
          <cell r="AF5">
            <v>0</v>
          </cell>
          <cell r="AG5">
            <v>800</v>
          </cell>
          <cell r="AH5">
            <v>0</v>
          </cell>
          <cell r="AI5">
            <v>722</v>
          </cell>
          <cell r="AJ5">
            <v>0</v>
          </cell>
          <cell r="AK5">
            <v>0</v>
          </cell>
          <cell r="AL5">
            <v>0</v>
          </cell>
          <cell r="AM5">
            <v>15897</v>
          </cell>
          <cell r="AN5">
            <v>138</v>
          </cell>
          <cell r="AO5">
            <v>63</v>
          </cell>
          <cell r="AP5">
            <v>1041</v>
          </cell>
          <cell r="AQ5">
            <v>459</v>
          </cell>
          <cell r="AR5">
            <v>1</v>
          </cell>
          <cell r="AS5">
            <v>1702</v>
          </cell>
          <cell r="AT5">
            <v>0</v>
          </cell>
          <cell r="AU5">
            <v>1702</v>
          </cell>
          <cell r="AV5">
            <v>17599</v>
          </cell>
          <cell r="AW5">
            <v>1908</v>
          </cell>
          <cell r="AX5">
            <v>19507</v>
          </cell>
          <cell r="AY5">
            <v>2411.0651999999995</v>
          </cell>
          <cell r="AZ5">
            <v>21918.065200000001</v>
          </cell>
          <cell r="BA5">
            <v>1500</v>
          </cell>
          <cell r="BB5">
            <v>0</v>
          </cell>
          <cell r="BC5">
            <v>300</v>
          </cell>
          <cell r="BD5">
            <v>1800</v>
          </cell>
          <cell r="BE5">
            <v>14097</v>
          </cell>
        </row>
        <row r="6">
          <cell r="B6" t="str">
            <v>MS0502</v>
          </cell>
          <cell r="D6" t="str">
            <v>SADANAND DEO</v>
          </cell>
          <cell r="E6" t="str">
            <v>SADANAND DEO</v>
          </cell>
          <cell r="F6" t="str">
            <v>DATA ANALYST</v>
          </cell>
          <cell r="G6">
            <v>41327</v>
          </cell>
          <cell r="I6">
            <v>12500</v>
          </cell>
          <cell r="J6">
            <v>1875</v>
          </cell>
          <cell r="K6">
            <v>800</v>
          </cell>
          <cell r="L6">
            <v>722</v>
          </cell>
          <cell r="M6">
            <v>0</v>
          </cell>
          <cell r="N6">
            <v>15897</v>
          </cell>
          <cell r="O6" t="str">
            <v>IT</v>
          </cell>
          <cell r="Q6" t="str">
            <v>PRAMOD SHARMA</v>
          </cell>
          <cell r="S6" t="str">
            <v>IT</v>
          </cell>
          <cell r="U6" t="str">
            <v>BRPL</v>
          </cell>
          <cell r="V6">
            <v>12</v>
          </cell>
          <cell r="W6" t="str">
            <v>Y</v>
          </cell>
          <cell r="X6">
            <v>30</v>
          </cell>
          <cell r="Y6">
            <v>31</v>
          </cell>
          <cell r="Z6">
            <v>0</v>
          </cell>
          <cell r="AA6">
            <v>30</v>
          </cell>
          <cell r="AB6">
            <v>30</v>
          </cell>
          <cell r="AC6">
            <v>12500</v>
          </cell>
          <cell r="AD6">
            <v>0</v>
          </cell>
          <cell r="AE6">
            <v>1875</v>
          </cell>
          <cell r="AF6">
            <v>0</v>
          </cell>
          <cell r="AG6">
            <v>800</v>
          </cell>
          <cell r="AH6">
            <v>0</v>
          </cell>
          <cell r="AI6">
            <v>722</v>
          </cell>
          <cell r="AJ6">
            <v>0</v>
          </cell>
          <cell r="AK6">
            <v>0</v>
          </cell>
          <cell r="AL6">
            <v>0</v>
          </cell>
          <cell r="AM6">
            <v>15897</v>
          </cell>
          <cell r="AN6">
            <v>138</v>
          </cell>
          <cell r="AO6">
            <v>63</v>
          </cell>
          <cell r="AP6">
            <v>1041</v>
          </cell>
          <cell r="AQ6">
            <v>459</v>
          </cell>
          <cell r="AR6">
            <v>1</v>
          </cell>
          <cell r="AS6">
            <v>1702</v>
          </cell>
          <cell r="AT6">
            <v>0</v>
          </cell>
          <cell r="AU6">
            <v>1702</v>
          </cell>
          <cell r="AV6">
            <v>17599</v>
          </cell>
          <cell r="AW6">
            <v>1908</v>
          </cell>
          <cell r="AX6">
            <v>19507</v>
          </cell>
          <cell r="AY6">
            <v>2411.0651999999995</v>
          </cell>
          <cell r="AZ6">
            <v>21918.065200000001</v>
          </cell>
          <cell r="BA6">
            <v>1500</v>
          </cell>
          <cell r="BB6">
            <v>0</v>
          </cell>
          <cell r="BC6">
            <v>300</v>
          </cell>
          <cell r="BD6">
            <v>1800</v>
          </cell>
          <cell r="BE6">
            <v>14097</v>
          </cell>
        </row>
        <row r="7">
          <cell r="B7" t="str">
            <v>MS0504</v>
          </cell>
          <cell r="D7" t="str">
            <v>ATUL KUMAR</v>
          </cell>
          <cell r="E7" t="str">
            <v>ATUL KUMAR</v>
          </cell>
          <cell r="F7" t="str">
            <v>DATA ANALYST</v>
          </cell>
          <cell r="G7">
            <v>41328</v>
          </cell>
          <cell r="I7">
            <v>12500</v>
          </cell>
          <cell r="J7">
            <v>1875</v>
          </cell>
          <cell r="K7">
            <v>800</v>
          </cell>
          <cell r="L7">
            <v>722</v>
          </cell>
          <cell r="M7">
            <v>0</v>
          </cell>
          <cell r="N7">
            <v>15897</v>
          </cell>
          <cell r="O7" t="str">
            <v>IT</v>
          </cell>
          <cell r="Q7" t="str">
            <v>PRAMOD SHARMA</v>
          </cell>
          <cell r="S7" t="str">
            <v>IT</v>
          </cell>
          <cell r="U7" t="str">
            <v>BRPL</v>
          </cell>
          <cell r="V7">
            <v>12</v>
          </cell>
          <cell r="W7" t="str">
            <v>Y</v>
          </cell>
          <cell r="X7">
            <v>30</v>
          </cell>
          <cell r="Y7">
            <v>31</v>
          </cell>
          <cell r="Z7">
            <v>0</v>
          </cell>
          <cell r="AA7">
            <v>30</v>
          </cell>
          <cell r="AB7">
            <v>30</v>
          </cell>
          <cell r="AC7">
            <v>12500</v>
          </cell>
          <cell r="AD7">
            <v>0</v>
          </cell>
          <cell r="AE7">
            <v>1875</v>
          </cell>
          <cell r="AF7">
            <v>0</v>
          </cell>
          <cell r="AG7">
            <v>800</v>
          </cell>
          <cell r="AH7">
            <v>0</v>
          </cell>
          <cell r="AI7">
            <v>722</v>
          </cell>
          <cell r="AJ7">
            <v>0</v>
          </cell>
          <cell r="AK7">
            <v>0</v>
          </cell>
          <cell r="AL7">
            <v>0</v>
          </cell>
          <cell r="AM7">
            <v>15897</v>
          </cell>
          <cell r="AN7">
            <v>138</v>
          </cell>
          <cell r="AO7">
            <v>63</v>
          </cell>
          <cell r="AP7">
            <v>1041</v>
          </cell>
          <cell r="AQ7">
            <v>459</v>
          </cell>
          <cell r="AR7">
            <v>1</v>
          </cell>
          <cell r="AS7">
            <v>1702</v>
          </cell>
          <cell r="AT7">
            <v>0</v>
          </cell>
          <cell r="AU7">
            <v>1702</v>
          </cell>
          <cell r="AV7">
            <v>17599</v>
          </cell>
          <cell r="AW7">
            <v>1908</v>
          </cell>
          <cell r="AX7">
            <v>19507</v>
          </cell>
          <cell r="AY7">
            <v>2411.0651999999995</v>
          </cell>
          <cell r="AZ7">
            <v>21918.065200000001</v>
          </cell>
          <cell r="BA7">
            <v>1500</v>
          </cell>
          <cell r="BB7">
            <v>0</v>
          </cell>
          <cell r="BC7">
            <v>300</v>
          </cell>
          <cell r="BD7">
            <v>1800</v>
          </cell>
          <cell r="BE7">
            <v>14097</v>
          </cell>
        </row>
        <row r="8">
          <cell r="B8" t="str">
            <v>MS0508</v>
          </cell>
          <cell r="D8" t="str">
            <v>ABHISHEK ARORA</v>
          </cell>
          <cell r="E8" t="str">
            <v>ABHISHEK ARORA</v>
          </cell>
          <cell r="F8" t="str">
            <v>SR. HARDWARE AND NETWORK ENGINEER</v>
          </cell>
          <cell r="G8">
            <v>41334</v>
          </cell>
          <cell r="I8">
            <v>12500</v>
          </cell>
          <cell r="J8">
            <v>3750</v>
          </cell>
          <cell r="K8">
            <v>800</v>
          </cell>
          <cell r="L8">
            <v>3998</v>
          </cell>
          <cell r="M8">
            <v>0</v>
          </cell>
          <cell r="N8">
            <v>21048</v>
          </cell>
          <cell r="O8" t="str">
            <v>IT</v>
          </cell>
          <cell r="Q8" t="str">
            <v>PANKAJ GANOTRA</v>
          </cell>
          <cell r="S8" t="str">
            <v>IT</v>
          </cell>
          <cell r="U8" t="str">
            <v>BRPL</v>
          </cell>
          <cell r="V8">
            <v>12</v>
          </cell>
          <cell r="W8" t="str">
            <v>Y</v>
          </cell>
          <cell r="X8">
            <v>30</v>
          </cell>
          <cell r="Y8">
            <v>31</v>
          </cell>
          <cell r="Z8">
            <v>0</v>
          </cell>
          <cell r="AA8">
            <v>30</v>
          </cell>
          <cell r="AB8">
            <v>30</v>
          </cell>
          <cell r="AC8">
            <v>12500</v>
          </cell>
          <cell r="AD8">
            <v>0</v>
          </cell>
          <cell r="AE8">
            <v>3750</v>
          </cell>
          <cell r="AF8">
            <v>0</v>
          </cell>
          <cell r="AG8">
            <v>800</v>
          </cell>
          <cell r="AH8">
            <v>0</v>
          </cell>
          <cell r="AI8">
            <v>3998</v>
          </cell>
          <cell r="AJ8">
            <v>0</v>
          </cell>
          <cell r="AK8">
            <v>0</v>
          </cell>
          <cell r="AL8">
            <v>0</v>
          </cell>
          <cell r="AM8">
            <v>21048</v>
          </cell>
          <cell r="AN8">
            <v>138</v>
          </cell>
          <cell r="AO8">
            <v>63</v>
          </cell>
          <cell r="AP8">
            <v>1041</v>
          </cell>
          <cell r="AQ8">
            <v>459</v>
          </cell>
          <cell r="AR8">
            <v>1</v>
          </cell>
          <cell r="AS8">
            <v>1702</v>
          </cell>
          <cell r="AT8">
            <v>0</v>
          </cell>
          <cell r="AU8">
            <v>1702</v>
          </cell>
          <cell r="AV8">
            <v>22750</v>
          </cell>
          <cell r="AW8">
            <v>2526</v>
          </cell>
          <cell r="AX8">
            <v>25276</v>
          </cell>
          <cell r="AY8">
            <v>3124.1135999999997</v>
          </cell>
          <cell r="AZ8">
            <v>28400.113600000001</v>
          </cell>
          <cell r="BA8">
            <v>1500</v>
          </cell>
          <cell r="BB8">
            <v>0</v>
          </cell>
          <cell r="BC8">
            <v>300</v>
          </cell>
          <cell r="BD8">
            <v>1800</v>
          </cell>
          <cell r="BE8">
            <v>19248</v>
          </cell>
        </row>
        <row r="9">
          <cell r="B9" t="str">
            <v>MS0509</v>
          </cell>
          <cell r="D9" t="str">
            <v>AMIT KUMAR GUPTA</v>
          </cell>
          <cell r="E9" t="str">
            <v>AMIT KUMAR GUPTA</v>
          </cell>
          <cell r="F9" t="str">
            <v>SOFTWARE ENGINEER TESTING</v>
          </cell>
          <cell r="G9">
            <v>41334</v>
          </cell>
          <cell r="I9">
            <v>12500</v>
          </cell>
          <cell r="J9">
            <v>1875</v>
          </cell>
          <cell r="K9">
            <v>800</v>
          </cell>
          <cell r="L9">
            <v>299</v>
          </cell>
          <cell r="M9">
            <v>0</v>
          </cell>
          <cell r="N9">
            <v>15474</v>
          </cell>
          <cell r="O9" t="str">
            <v>IT</v>
          </cell>
          <cell r="Q9" t="str">
            <v>DEEPAK GUPTA</v>
          </cell>
          <cell r="S9" t="str">
            <v>IT</v>
          </cell>
          <cell r="U9" t="str">
            <v>BRPL</v>
          </cell>
          <cell r="V9">
            <v>12</v>
          </cell>
          <cell r="W9" t="str">
            <v>Y</v>
          </cell>
          <cell r="X9">
            <v>30</v>
          </cell>
          <cell r="Y9">
            <v>31</v>
          </cell>
          <cell r="Z9">
            <v>0</v>
          </cell>
          <cell r="AA9">
            <v>30</v>
          </cell>
          <cell r="AB9">
            <v>30</v>
          </cell>
          <cell r="AC9">
            <v>12500</v>
          </cell>
          <cell r="AD9">
            <v>0</v>
          </cell>
          <cell r="AE9">
            <v>1875</v>
          </cell>
          <cell r="AF9">
            <v>0</v>
          </cell>
          <cell r="AG9">
            <v>800</v>
          </cell>
          <cell r="AH9">
            <v>0</v>
          </cell>
          <cell r="AI9">
            <v>299</v>
          </cell>
          <cell r="AJ9">
            <v>0</v>
          </cell>
          <cell r="AK9">
            <v>0</v>
          </cell>
          <cell r="AL9">
            <v>0</v>
          </cell>
          <cell r="AM9">
            <v>15474</v>
          </cell>
          <cell r="AN9">
            <v>138</v>
          </cell>
          <cell r="AO9">
            <v>63</v>
          </cell>
          <cell r="AP9">
            <v>1041</v>
          </cell>
          <cell r="AQ9">
            <v>459</v>
          </cell>
          <cell r="AR9">
            <v>1</v>
          </cell>
          <cell r="AS9">
            <v>1702</v>
          </cell>
          <cell r="AT9">
            <v>0</v>
          </cell>
          <cell r="AU9">
            <v>1702</v>
          </cell>
          <cell r="AV9">
            <v>17176</v>
          </cell>
          <cell r="AW9">
            <v>1857</v>
          </cell>
          <cell r="AX9">
            <v>19033</v>
          </cell>
          <cell r="AY9">
            <v>2352.4787999999999</v>
          </cell>
          <cell r="AZ9">
            <v>21385.478800000001</v>
          </cell>
          <cell r="BA9">
            <v>1500</v>
          </cell>
          <cell r="BB9">
            <v>0</v>
          </cell>
          <cell r="BC9">
            <v>300</v>
          </cell>
          <cell r="BD9">
            <v>1800</v>
          </cell>
          <cell r="BE9">
            <v>13674</v>
          </cell>
        </row>
        <row r="10">
          <cell r="B10" t="str">
            <v>MS0510</v>
          </cell>
          <cell r="D10" t="str">
            <v>AMRIT SINGH</v>
          </cell>
          <cell r="E10" t="str">
            <v>AMRIT SINGH</v>
          </cell>
          <cell r="F10" t="str">
            <v>NETWORK ENGINEER</v>
          </cell>
          <cell r="G10">
            <v>41334</v>
          </cell>
          <cell r="I10">
            <v>12500</v>
          </cell>
          <cell r="J10">
            <v>1875</v>
          </cell>
          <cell r="K10">
            <v>800</v>
          </cell>
          <cell r="L10">
            <v>619</v>
          </cell>
          <cell r="M10">
            <v>0</v>
          </cell>
          <cell r="N10">
            <v>15794</v>
          </cell>
          <cell r="O10" t="str">
            <v>IT</v>
          </cell>
          <cell r="Q10" t="str">
            <v>KUBER BHATIA</v>
          </cell>
          <cell r="S10" t="str">
            <v>IT</v>
          </cell>
          <cell r="U10" t="str">
            <v>BRPL</v>
          </cell>
          <cell r="V10">
            <v>12</v>
          </cell>
          <cell r="W10" t="str">
            <v>Y</v>
          </cell>
          <cell r="X10">
            <v>30</v>
          </cell>
          <cell r="Y10">
            <v>31</v>
          </cell>
          <cell r="Z10">
            <v>0</v>
          </cell>
          <cell r="AA10">
            <v>30</v>
          </cell>
          <cell r="AB10">
            <v>30</v>
          </cell>
          <cell r="AC10">
            <v>12500</v>
          </cell>
          <cell r="AD10">
            <v>0</v>
          </cell>
          <cell r="AE10">
            <v>1875</v>
          </cell>
          <cell r="AF10">
            <v>0</v>
          </cell>
          <cell r="AG10">
            <v>800</v>
          </cell>
          <cell r="AH10">
            <v>0</v>
          </cell>
          <cell r="AI10">
            <v>619</v>
          </cell>
          <cell r="AJ10">
            <v>0</v>
          </cell>
          <cell r="AK10">
            <v>0</v>
          </cell>
          <cell r="AL10">
            <v>0</v>
          </cell>
          <cell r="AM10">
            <v>15794</v>
          </cell>
          <cell r="AN10">
            <v>138</v>
          </cell>
          <cell r="AO10">
            <v>63</v>
          </cell>
          <cell r="AP10">
            <v>1041</v>
          </cell>
          <cell r="AQ10">
            <v>459</v>
          </cell>
          <cell r="AR10">
            <v>1</v>
          </cell>
          <cell r="AS10">
            <v>1702</v>
          </cell>
          <cell r="AT10">
            <v>0</v>
          </cell>
          <cell r="AU10">
            <v>1702</v>
          </cell>
          <cell r="AV10">
            <v>17496</v>
          </cell>
          <cell r="AW10">
            <v>1895</v>
          </cell>
          <cell r="AX10">
            <v>19391</v>
          </cell>
          <cell r="AY10">
            <v>2396.7275999999997</v>
          </cell>
          <cell r="AZ10">
            <v>21787.727599999998</v>
          </cell>
          <cell r="BA10">
            <v>1500</v>
          </cell>
          <cell r="BB10">
            <v>0</v>
          </cell>
          <cell r="BC10">
            <v>300</v>
          </cell>
          <cell r="BD10">
            <v>1800</v>
          </cell>
          <cell r="BE10">
            <v>13994</v>
          </cell>
        </row>
        <row r="11">
          <cell r="B11" t="str">
            <v>MS0511</v>
          </cell>
          <cell r="D11" t="str">
            <v>ANURAG SEHRAWAT</v>
          </cell>
          <cell r="E11" t="str">
            <v>ANURAG SEHRAWAT</v>
          </cell>
          <cell r="F11" t="str">
            <v>SR. SERVICE ENGINEER</v>
          </cell>
          <cell r="G11">
            <v>41334</v>
          </cell>
          <cell r="I11">
            <v>12500</v>
          </cell>
          <cell r="J11">
            <v>3750</v>
          </cell>
          <cell r="K11">
            <v>800</v>
          </cell>
          <cell r="L11">
            <v>3211</v>
          </cell>
          <cell r="M11">
            <v>0</v>
          </cell>
          <cell r="N11">
            <v>20261</v>
          </cell>
          <cell r="O11" t="str">
            <v>IT</v>
          </cell>
          <cell r="Q11" t="str">
            <v>PANKAJ GANOTRA</v>
          </cell>
          <cell r="S11" t="str">
            <v>IT</v>
          </cell>
          <cell r="U11" t="str">
            <v>BRPL</v>
          </cell>
          <cell r="V11">
            <v>12</v>
          </cell>
          <cell r="W11" t="str">
            <v>Y</v>
          </cell>
          <cell r="X11">
            <v>30</v>
          </cell>
          <cell r="Y11">
            <v>31</v>
          </cell>
          <cell r="Z11">
            <v>0</v>
          </cell>
          <cell r="AA11">
            <v>30</v>
          </cell>
          <cell r="AB11">
            <v>30</v>
          </cell>
          <cell r="AC11">
            <v>12500</v>
          </cell>
          <cell r="AD11">
            <v>0</v>
          </cell>
          <cell r="AE11">
            <v>3750</v>
          </cell>
          <cell r="AF11">
            <v>0</v>
          </cell>
          <cell r="AG11">
            <v>800</v>
          </cell>
          <cell r="AH11">
            <v>0</v>
          </cell>
          <cell r="AI11">
            <v>3211</v>
          </cell>
          <cell r="AJ11">
            <v>0</v>
          </cell>
          <cell r="AK11">
            <v>0</v>
          </cell>
          <cell r="AL11">
            <v>0</v>
          </cell>
          <cell r="AM11">
            <v>20261</v>
          </cell>
          <cell r="AN11">
            <v>138</v>
          </cell>
          <cell r="AO11">
            <v>63</v>
          </cell>
          <cell r="AP11">
            <v>1041</v>
          </cell>
          <cell r="AQ11">
            <v>459</v>
          </cell>
          <cell r="AR11">
            <v>1</v>
          </cell>
          <cell r="AS11">
            <v>1702</v>
          </cell>
          <cell r="AT11">
            <v>0</v>
          </cell>
          <cell r="AU11">
            <v>1702</v>
          </cell>
          <cell r="AV11">
            <v>21963</v>
          </cell>
          <cell r="AW11">
            <v>2431</v>
          </cell>
          <cell r="AX11">
            <v>24394</v>
          </cell>
          <cell r="AY11">
            <v>3015.0983999999999</v>
          </cell>
          <cell r="AZ11">
            <v>27409.098399999999</v>
          </cell>
          <cell r="BA11">
            <v>1500</v>
          </cell>
          <cell r="BB11">
            <v>0</v>
          </cell>
          <cell r="BC11">
            <v>300</v>
          </cell>
          <cell r="BD11">
            <v>1800</v>
          </cell>
          <cell r="BE11">
            <v>18461</v>
          </cell>
        </row>
        <row r="12">
          <cell r="B12" t="str">
            <v>MS0513</v>
          </cell>
          <cell r="D12" t="str">
            <v>ARVIND SHARMA</v>
          </cell>
          <cell r="E12" t="str">
            <v>ARVIND SHARMA</v>
          </cell>
          <cell r="F12" t="str">
            <v>NETWORK ENGINEER</v>
          </cell>
          <cell r="G12">
            <v>41334</v>
          </cell>
          <cell r="I12">
            <v>12500</v>
          </cell>
          <cell r="J12">
            <v>1875</v>
          </cell>
          <cell r="K12">
            <v>800</v>
          </cell>
          <cell r="L12">
            <v>968</v>
          </cell>
          <cell r="M12">
            <v>0</v>
          </cell>
          <cell r="N12">
            <v>16143</v>
          </cell>
          <cell r="O12" t="str">
            <v>IT</v>
          </cell>
          <cell r="Q12" t="str">
            <v>KUBER BHATIA</v>
          </cell>
          <cell r="S12" t="str">
            <v>IT</v>
          </cell>
          <cell r="U12" t="str">
            <v>BRPL</v>
          </cell>
          <cell r="V12">
            <v>12</v>
          </cell>
          <cell r="W12" t="str">
            <v>Y</v>
          </cell>
          <cell r="X12">
            <v>30</v>
          </cell>
          <cell r="Y12">
            <v>31</v>
          </cell>
          <cell r="Z12">
            <v>0</v>
          </cell>
          <cell r="AA12">
            <v>30</v>
          </cell>
          <cell r="AB12">
            <v>30</v>
          </cell>
          <cell r="AC12">
            <v>12500</v>
          </cell>
          <cell r="AD12">
            <v>0</v>
          </cell>
          <cell r="AE12">
            <v>1875</v>
          </cell>
          <cell r="AF12">
            <v>0</v>
          </cell>
          <cell r="AG12">
            <v>800</v>
          </cell>
          <cell r="AH12">
            <v>0</v>
          </cell>
          <cell r="AI12">
            <v>968</v>
          </cell>
          <cell r="AJ12">
            <v>0</v>
          </cell>
          <cell r="AK12">
            <v>0</v>
          </cell>
          <cell r="AL12">
            <v>0</v>
          </cell>
          <cell r="AM12">
            <v>16143</v>
          </cell>
          <cell r="AN12">
            <v>138</v>
          </cell>
          <cell r="AO12">
            <v>63</v>
          </cell>
          <cell r="AP12">
            <v>1041</v>
          </cell>
          <cell r="AQ12">
            <v>459</v>
          </cell>
          <cell r="AR12">
            <v>1</v>
          </cell>
          <cell r="AS12">
            <v>1702</v>
          </cell>
          <cell r="AT12">
            <v>0</v>
          </cell>
          <cell r="AU12">
            <v>1702</v>
          </cell>
          <cell r="AV12">
            <v>17845</v>
          </cell>
          <cell r="AW12">
            <v>1937</v>
          </cell>
          <cell r="AX12">
            <v>19782</v>
          </cell>
          <cell r="AY12">
            <v>2445.0551999999998</v>
          </cell>
          <cell r="AZ12">
            <v>22227.055199999999</v>
          </cell>
          <cell r="BA12">
            <v>1500</v>
          </cell>
          <cell r="BB12">
            <v>0</v>
          </cell>
          <cell r="BC12">
            <v>300</v>
          </cell>
          <cell r="BD12">
            <v>1800</v>
          </cell>
          <cell r="BE12">
            <v>14343</v>
          </cell>
        </row>
        <row r="13">
          <cell r="B13" t="str">
            <v>MS0514</v>
          </cell>
          <cell r="D13" t="str">
            <v>ASHISH KUMAR</v>
          </cell>
          <cell r="E13" t="str">
            <v>ASHISH KUMAR</v>
          </cell>
          <cell r="F13" t="str">
            <v>SOFTWARE ENGINEER</v>
          </cell>
          <cell r="G13">
            <v>41334</v>
          </cell>
          <cell r="I13">
            <v>12500</v>
          </cell>
          <cell r="J13">
            <v>1875</v>
          </cell>
          <cell r="K13">
            <v>800</v>
          </cell>
          <cell r="L13">
            <v>57</v>
          </cell>
          <cell r="M13">
            <v>0</v>
          </cell>
          <cell r="N13">
            <v>15232</v>
          </cell>
          <cell r="O13" t="str">
            <v>IT</v>
          </cell>
          <cell r="Q13" t="str">
            <v>DINESH LAMBA</v>
          </cell>
          <cell r="S13" t="str">
            <v>IT</v>
          </cell>
          <cell r="U13" t="str">
            <v>BRPL</v>
          </cell>
          <cell r="V13">
            <v>12</v>
          </cell>
          <cell r="W13" t="str">
            <v>Y</v>
          </cell>
          <cell r="X13">
            <v>30</v>
          </cell>
          <cell r="Y13">
            <v>31</v>
          </cell>
          <cell r="Z13">
            <v>0</v>
          </cell>
          <cell r="AA13">
            <v>30</v>
          </cell>
          <cell r="AB13">
            <v>30</v>
          </cell>
          <cell r="AC13">
            <v>12500</v>
          </cell>
          <cell r="AD13">
            <v>0</v>
          </cell>
          <cell r="AE13">
            <v>1875</v>
          </cell>
          <cell r="AF13">
            <v>0</v>
          </cell>
          <cell r="AG13">
            <v>800</v>
          </cell>
          <cell r="AH13">
            <v>0</v>
          </cell>
          <cell r="AI13">
            <v>57</v>
          </cell>
          <cell r="AJ13">
            <v>0</v>
          </cell>
          <cell r="AK13">
            <v>0</v>
          </cell>
          <cell r="AL13">
            <v>0</v>
          </cell>
          <cell r="AM13">
            <v>15232</v>
          </cell>
          <cell r="AN13">
            <v>138</v>
          </cell>
          <cell r="AO13">
            <v>63</v>
          </cell>
          <cell r="AP13">
            <v>1041</v>
          </cell>
          <cell r="AQ13">
            <v>459</v>
          </cell>
          <cell r="AR13">
            <v>1</v>
          </cell>
          <cell r="AS13">
            <v>1702</v>
          </cell>
          <cell r="AT13">
            <v>0</v>
          </cell>
          <cell r="AU13">
            <v>1702</v>
          </cell>
          <cell r="AV13">
            <v>16934</v>
          </cell>
          <cell r="AW13">
            <v>1828</v>
          </cell>
          <cell r="AX13">
            <v>18762</v>
          </cell>
          <cell r="AY13">
            <v>2318.9831999999997</v>
          </cell>
          <cell r="AZ13">
            <v>21080.983199999999</v>
          </cell>
          <cell r="BA13">
            <v>1500</v>
          </cell>
          <cell r="BB13">
            <v>0</v>
          </cell>
          <cell r="BC13">
            <v>300</v>
          </cell>
          <cell r="BD13">
            <v>1800</v>
          </cell>
          <cell r="BE13">
            <v>13432</v>
          </cell>
        </row>
        <row r="14">
          <cell r="B14" t="str">
            <v>MS0515</v>
          </cell>
          <cell r="D14" t="str">
            <v>ATMADEV KAUSHIK</v>
          </cell>
          <cell r="E14" t="str">
            <v>ATMADEV KAUSHIK</v>
          </cell>
          <cell r="F14" t="str">
            <v>SOFTWARE ENGINEER</v>
          </cell>
          <cell r="G14">
            <v>41334</v>
          </cell>
          <cell r="I14">
            <v>12500</v>
          </cell>
          <cell r="J14">
            <v>1875</v>
          </cell>
          <cell r="K14">
            <v>800</v>
          </cell>
          <cell r="L14">
            <v>113</v>
          </cell>
          <cell r="M14">
            <v>0</v>
          </cell>
          <cell r="N14">
            <v>15288</v>
          </cell>
          <cell r="O14" t="str">
            <v>IT</v>
          </cell>
          <cell r="Q14" t="str">
            <v>RAHUL SRIVASTAVA</v>
          </cell>
          <cell r="S14" t="str">
            <v>IT</v>
          </cell>
          <cell r="U14" t="str">
            <v>BRPL</v>
          </cell>
          <cell r="V14">
            <v>12</v>
          </cell>
          <cell r="W14" t="str">
            <v>Y</v>
          </cell>
          <cell r="X14">
            <v>30</v>
          </cell>
          <cell r="Y14">
            <v>31</v>
          </cell>
          <cell r="Z14">
            <v>0</v>
          </cell>
          <cell r="AA14">
            <v>30</v>
          </cell>
          <cell r="AB14">
            <v>30</v>
          </cell>
          <cell r="AC14">
            <v>12500</v>
          </cell>
          <cell r="AD14">
            <v>0</v>
          </cell>
          <cell r="AE14">
            <v>1875</v>
          </cell>
          <cell r="AF14">
            <v>0</v>
          </cell>
          <cell r="AG14">
            <v>800</v>
          </cell>
          <cell r="AH14">
            <v>0</v>
          </cell>
          <cell r="AI14">
            <v>113</v>
          </cell>
          <cell r="AJ14">
            <v>0</v>
          </cell>
          <cell r="AK14">
            <v>0</v>
          </cell>
          <cell r="AL14">
            <v>0</v>
          </cell>
          <cell r="AM14">
            <v>15288</v>
          </cell>
          <cell r="AN14">
            <v>138</v>
          </cell>
          <cell r="AO14">
            <v>63</v>
          </cell>
          <cell r="AP14">
            <v>1041</v>
          </cell>
          <cell r="AQ14">
            <v>459</v>
          </cell>
          <cell r="AR14">
            <v>1</v>
          </cell>
          <cell r="AS14">
            <v>1702</v>
          </cell>
          <cell r="AT14">
            <v>0</v>
          </cell>
          <cell r="AU14">
            <v>1702</v>
          </cell>
          <cell r="AV14">
            <v>16990</v>
          </cell>
          <cell r="AW14">
            <v>1835</v>
          </cell>
          <cell r="AX14">
            <v>18825</v>
          </cell>
          <cell r="AY14">
            <v>2326.77</v>
          </cell>
          <cell r="AZ14">
            <v>21151.77</v>
          </cell>
          <cell r="BA14">
            <v>1500</v>
          </cell>
          <cell r="BB14">
            <v>0</v>
          </cell>
          <cell r="BC14">
            <v>300</v>
          </cell>
          <cell r="BD14">
            <v>1800</v>
          </cell>
          <cell r="BE14">
            <v>13488</v>
          </cell>
        </row>
        <row r="15">
          <cell r="B15" t="str">
            <v>MS0519</v>
          </cell>
          <cell r="D15" t="str">
            <v>DILIP KUMAR</v>
          </cell>
          <cell r="E15" t="str">
            <v>DILIP KUMAR</v>
          </cell>
          <cell r="F15" t="str">
            <v>LOTUS ADMINISTRATOR</v>
          </cell>
          <cell r="G15">
            <v>41334</v>
          </cell>
          <cell r="I15">
            <v>12500</v>
          </cell>
          <cell r="J15">
            <v>1875</v>
          </cell>
          <cell r="K15">
            <v>800</v>
          </cell>
          <cell r="L15">
            <v>180</v>
          </cell>
          <cell r="M15">
            <v>0</v>
          </cell>
          <cell r="N15">
            <v>15355</v>
          </cell>
          <cell r="O15" t="str">
            <v>IT</v>
          </cell>
          <cell r="Q15" t="str">
            <v>MAHDI KHAN</v>
          </cell>
          <cell r="S15" t="str">
            <v>IT</v>
          </cell>
          <cell r="U15" t="str">
            <v>BRPL</v>
          </cell>
          <cell r="V15">
            <v>12</v>
          </cell>
          <cell r="W15" t="str">
            <v>Y</v>
          </cell>
          <cell r="X15">
            <v>30</v>
          </cell>
          <cell r="Y15">
            <v>31</v>
          </cell>
          <cell r="Z15">
            <v>0</v>
          </cell>
          <cell r="AA15">
            <v>30</v>
          </cell>
          <cell r="AB15">
            <v>30</v>
          </cell>
          <cell r="AC15">
            <v>12500</v>
          </cell>
          <cell r="AD15">
            <v>0</v>
          </cell>
          <cell r="AE15">
            <v>1875</v>
          </cell>
          <cell r="AF15">
            <v>0</v>
          </cell>
          <cell r="AG15">
            <v>800</v>
          </cell>
          <cell r="AH15">
            <v>0</v>
          </cell>
          <cell r="AI15">
            <v>180</v>
          </cell>
          <cell r="AJ15">
            <v>0</v>
          </cell>
          <cell r="AK15">
            <v>0</v>
          </cell>
          <cell r="AL15">
            <v>0</v>
          </cell>
          <cell r="AM15">
            <v>15355</v>
          </cell>
          <cell r="AN15">
            <v>138</v>
          </cell>
          <cell r="AO15">
            <v>63</v>
          </cell>
          <cell r="AP15">
            <v>1041</v>
          </cell>
          <cell r="AQ15">
            <v>459</v>
          </cell>
          <cell r="AR15">
            <v>1</v>
          </cell>
          <cell r="AS15">
            <v>1702</v>
          </cell>
          <cell r="AT15">
            <v>0</v>
          </cell>
          <cell r="AU15">
            <v>1702</v>
          </cell>
          <cell r="AV15">
            <v>17057</v>
          </cell>
          <cell r="AW15">
            <v>1843</v>
          </cell>
          <cell r="AX15">
            <v>18900</v>
          </cell>
          <cell r="AY15">
            <v>2336.04</v>
          </cell>
          <cell r="AZ15">
            <v>21236.04</v>
          </cell>
          <cell r="BA15">
            <v>1500</v>
          </cell>
          <cell r="BB15">
            <v>0</v>
          </cell>
          <cell r="BC15">
            <v>300</v>
          </cell>
          <cell r="BD15">
            <v>1800</v>
          </cell>
          <cell r="BE15">
            <v>13555</v>
          </cell>
        </row>
        <row r="16">
          <cell r="B16" t="str">
            <v>MS0520</v>
          </cell>
          <cell r="D16" t="str">
            <v>GAUTAM SINGH</v>
          </cell>
          <cell r="E16" t="str">
            <v>GAUTAM SINGH</v>
          </cell>
          <cell r="F16" t="str">
            <v>HARDWARE ENGINEER</v>
          </cell>
          <cell r="G16">
            <v>41334</v>
          </cell>
          <cell r="I16">
            <v>12500</v>
          </cell>
          <cell r="J16">
            <v>1875</v>
          </cell>
          <cell r="K16">
            <v>800</v>
          </cell>
          <cell r="L16">
            <v>915</v>
          </cell>
          <cell r="M16">
            <v>0</v>
          </cell>
          <cell r="N16">
            <v>16090</v>
          </cell>
          <cell r="O16" t="str">
            <v>IT</v>
          </cell>
          <cell r="Q16" t="str">
            <v>MANISH CHANDRA</v>
          </cell>
          <cell r="S16" t="str">
            <v>IT</v>
          </cell>
          <cell r="U16" t="str">
            <v>BRPL</v>
          </cell>
          <cell r="V16">
            <v>12</v>
          </cell>
          <cell r="W16" t="str">
            <v>Y</v>
          </cell>
          <cell r="X16">
            <v>30</v>
          </cell>
          <cell r="Y16">
            <v>31</v>
          </cell>
          <cell r="Z16">
            <v>0</v>
          </cell>
          <cell r="AA16">
            <v>30</v>
          </cell>
          <cell r="AB16">
            <v>30</v>
          </cell>
          <cell r="AC16">
            <v>12500</v>
          </cell>
          <cell r="AD16">
            <v>0</v>
          </cell>
          <cell r="AE16">
            <v>1875</v>
          </cell>
          <cell r="AF16">
            <v>0</v>
          </cell>
          <cell r="AG16">
            <v>800</v>
          </cell>
          <cell r="AH16">
            <v>0</v>
          </cell>
          <cell r="AI16">
            <v>915</v>
          </cell>
          <cell r="AJ16">
            <v>0</v>
          </cell>
          <cell r="AK16">
            <v>0</v>
          </cell>
          <cell r="AL16">
            <v>0</v>
          </cell>
          <cell r="AM16">
            <v>16090</v>
          </cell>
          <cell r="AN16">
            <v>138</v>
          </cell>
          <cell r="AO16">
            <v>63</v>
          </cell>
          <cell r="AP16">
            <v>1041</v>
          </cell>
          <cell r="AQ16">
            <v>459</v>
          </cell>
          <cell r="AR16">
            <v>1</v>
          </cell>
          <cell r="AS16">
            <v>1702</v>
          </cell>
          <cell r="AT16">
            <v>0</v>
          </cell>
          <cell r="AU16">
            <v>1702</v>
          </cell>
          <cell r="AV16">
            <v>17792</v>
          </cell>
          <cell r="AW16">
            <v>1931</v>
          </cell>
          <cell r="AX16">
            <v>19723</v>
          </cell>
          <cell r="AY16">
            <v>2437.7628</v>
          </cell>
          <cell r="AZ16">
            <v>22160.7628</v>
          </cell>
          <cell r="BA16">
            <v>1500</v>
          </cell>
          <cell r="BB16">
            <v>0</v>
          </cell>
          <cell r="BC16">
            <v>300</v>
          </cell>
          <cell r="BD16">
            <v>1800</v>
          </cell>
          <cell r="BE16">
            <v>14290</v>
          </cell>
        </row>
        <row r="17">
          <cell r="B17" t="str">
            <v>MS0521</v>
          </cell>
          <cell r="D17" t="str">
            <v>GHULAM MUSTAFA</v>
          </cell>
          <cell r="E17" t="str">
            <v>GHULAM MUSTAFA</v>
          </cell>
          <cell r="F17" t="str">
            <v>SR. HARDWARE AND NETWORK ENGINEER</v>
          </cell>
          <cell r="G17">
            <v>41334</v>
          </cell>
          <cell r="I17">
            <v>12500</v>
          </cell>
          <cell r="J17">
            <v>3750</v>
          </cell>
          <cell r="K17">
            <v>800</v>
          </cell>
          <cell r="L17">
            <v>3418</v>
          </cell>
          <cell r="M17">
            <v>0</v>
          </cell>
          <cell r="N17">
            <v>20468</v>
          </cell>
          <cell r="O17" t="str">
            <v>IT</v>
          </cell>
          <cell r="Q17" t="str">
            <v>PANKAJ GANOTRA</v>
          </cell>
          <cell r="S17" t="str">
            <v>IT</v>
          </cell>
          <cell r="U17" t="str">
            <v>BRPL</v>
          </cell>
          <cell r="V17">
            <v>12</v>
          </cell>
          <cell r="W17" t="str">
            <v>Y</v>
          </cell>
          <cell r="X17">
            <v>30</v>
          </cell>
          <cell r="Y17">
            <v>31</v>
          </cell>
          <cell r="Z17">
            <v>0</v>
          </cell>
          <cell r="AA17">
            <v>30</v>
          </cell>
          <cell r="AB17">
            <v>30</v>
          </cell>
          <cell r="AC17">
            <v>12500</v>
          </cell>
          <cell r="AD17">
            <v>0</v>
          </cell>
          <cell r="AE17">
            <v>3750</v>
          </cell>
          <cell r="AF17">
            <v>0</v>
          </cell>
          <cell r="AG17">
            <v>800</v>
          </cell>
          <cell r="AH17">
            <v>0</v>
          </cell>
          <cell r="AI17">
            <v>3418</v>
          </cell>
          <cell r="AJ17">
            <v>0</v>
          </cell>
          <cell r="AK17">
            <v>0</v>
          </cell>
          <cell r="AL17">
            <v>0</v>
          </cell>
          <cell r="AM17">
            <v>20468</v>
          </cell>
          <cell r="AN17">
            <v>138</v>
          </cell>
          <cell r="AO17">
            <v>63</v>
          </cell>
          <cell r="AP17">
            <v>1041</v>
          </cell>
          <cell r="AQ17">
            <v>459</v>
          </cell>
          <cell r="AR17">
            <v>1</v>
          </cell>
          <cell r="AS17">
            <v>1702</v>
          </cell>
          <cell r="AT17">
            <v>0</v>
          </cell>
          <cell r="AU17">
            <v>1702</v>
          </cell>
          <cell r="AV17">
            <v>22170</v>
          </cell>
          <cell r="AW17">
            <v>2456</v>
          </cell>
          <cell r="AX17">
            <v>24626</v>
          </cell>
          <cell r="AY17">
            <v>3043.7735999999995</v>
          </cell>
          <cell r="AZ17">
            <v>27669.7736</v>
          </cell>
          <cell r="BA17">
            <v>1500</v>
          </cell>
          <cell r="BB17">
            <v>0</v>
          </cell>
          <cell r="BC17">
            <v>300</v>
          </cell>
          <cell r="BD17">
            <v>1800</v>
          </cell>
          <cell r="BE17">
            <v>18668</v>
          </cell>
        </row>
        <row r="18">
          <cell r="B18" t="str">
            <v>MS0522</v>
          </cell>
          <cell r="D18" t="str">
            <v>GULZARUDDIN KHAN</v>
          </cell>
          <cell r="E18" t="str">
            <v>GULZARUDDIN KHAN</v>
          </cell>
          <cell r="F18" t="str">
            <v>IT SUPPORT ENGINEER</v>
          </cell>
          <cell r="G18">
            <v>41334</v>
          </cell>
          <cell r="I18">
            <v>12500</v>
          </cell>
          <cell r="J18">
            <v>1875</v>
          </cell>
          <cell r="K18">
            <v>800</v>
          </cell>
          <cell r="L18">
            <v>881</v>
          </cell>
          <cell r="M18">
            <v>0</v>
          </cell>
          <cell r="N18">
            <v>16056</v>
          </cell>
          <cell r="O18" t="str">
            <v>IT</v>
          </cell>
          <cell r="Q18" t="str">
            <v>MANISH CHANDRA</v>
          </cell>
          <cell r="S18" t="str">
            <v>IT</v>
          </cell>
          <cell r="U18" t="str">
            <v>BRPL</v>
          </cell>
          <cell r="V18">
            <v>12</v>
          </cell>
          <cell r="W18" t="str">
            <v>Y</v>
          </cell>
          <cell r="X18">
            <v>30</v>
          </cell>
          <cell r="Y18">
            <v>31</v>
          </cell>
          <cell r="Z18">
            <v>0</v>
          </cell>
          <cell r="AA18">
            <v>30</v>
          </cell>
          <cell r="AB18">
            <v>30</v>
          </cell>
          <cell r="AC18">
            <v>12500</v>
          </cell>
          <cell r="AD18">
            <v>0</v>
          </cell>
          <cell r="AE18">
            <v>1875</v>
          </cell>
          <cell r="AF18">
            <v>0</v>
          </cell>
          <cell r="AG18">
            <v>800</v>
          </cell>
          <cell r="AH18">
            <v>0</v>
          </cell>
          <cell r="AI18">
            <v>881</v>
          </cell>
          <cell r="AJ18">
            <v>0</v>
          </cell>
          <cell r="AK18">
            <v>0</v>
          </cell>
          <cell r="AL18">
            <v>0</v>
          </cell>
          <cell r="AM18">
            <v>16056</v>
          </cell>
          <cell r="AN18">
            <v>138</v>
          </cell>
          <cell r="AO18">
            <v>63</v>
          </cell>
          <cell r="AP18">
            <v>1041</v>
          </cell>
          <cell r="AQ18">
            <v>459</v>
          </cell>
          <cell r="AR18">
            <v>1</v>
          </cell>
          <cell r="AS18">
            <v>1702</v>
          </cell>
          <cell r="AT18">
            <v>0</v>
          </cell>
          <cell r="AU18">
            <v>1702</v>
          </cell>
          <cell r="AV18">
            <v>17758</v>
          </cell>
          <cell r="AW18">
            <v>1927</v>
          </cell>
          <cell r="AX18">
            <v>19685</v>
          </cell>
          <cell r="AY18">
            <v>2433.0659999999998</v>
          </cell>
          <cell r="AZ18">
            <v>22118.065999999999</v>
          </cell>
          <cell r="BA18">
            <v>1500</v>
          </cell>
          <cell r="BB18">
            <v>0</v>
          </cell>
          <cell r="BC18">
            <v>300</v>
          </cell>
          <cell r="BD18">
            <v>1800</v>
          </cell>
          <cell r="BE18">
            <v>14256</v>
          </cell>
        </row>
        <row r="19">
          <cell r="B19" t="str">
            <v>MS0524</v>
          </cell>
          <cell r="D19" t="str">
            <v>HARPREET SINGH</v>
          </cell>
          <cell r="E19" t="str">
            <v>HARPREET SINGH</v>
          </cell>
          <cell r="F19" t="str">
            <v>IT SUPPORT ASSOCIATE</v>
          </cell>
          <cell r="G19">
            <v>41334</v>
          </cell>
          <cell r="I19">
            <v>12500</v>
          </cell>
          <cell r="J19">
            <v>77</v>
          </cell>
          <cell r="K19">
            <v>800</v>
          </cell>
          <cell r="L19">
            <v>0</v>
          </cell>
          <cell r="M19">
            <v>0</v>
          </cell>
          <cell r="N19">
            <v>13377</v>
          </cell>
          <cell r="O19" t="str">
            <v>IT</v>
          </cell>
          <cell r="Q19" t="str">
            <v>MAHDI KHAN</v>
          </cell>
          <cell r="S19" t="str">
            <v>IT</v>
          </cell>
          <cell r="U19" t="str">
            <v>BRPL</v>
          </cell>
          <cell r="V19">
            <v>12</v>
          </cell>
          <cell r="W19" t="str">
            <v>Y</v>
          </cell>
          <cell r="X19">
            <v>30</v>
          </cell>
          <cell r="Y19">
            <v>31</v>
          </cell>
          <cell r="Z19">
            <v>0</v>
          </cell>
          <cell r="AA19">
            <v>30</v>
          </cell>
          <cell r="AB19">
            <v>30</v>
          </cell>
          <cell r="AC19">
            <v>12500</v>
          </cell>
          <cell r="AD19">
            <v>0</v>
          </cell>
          <cell r="AE19">
            <v>77</v>
          </cell>
          <cell r="AF19">
            <v>0</v>
          </cell>
          <cell r="AG19">
            <v>800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13377</v>
          </cell>
          <cell r="AN19">
            <v>138</v>
          </cell>
          <cell r="AO19">
            <v>63</v>
          </cell>
          <cell r="AP19">
            <v>1041</v>
          </cell>
          <cell r="AQ19">
            <v>459</v>
          </cell>
          <cell r="AR19">
            <v>1</v>
          </cell>
          <cell r="AS19">
            <v>1702</v>
          </cell>
          <cell r="AT19">
            <v>636</v>
          </cell>
          <cell r="AU19">
            <v>2338</v>
          </cell>
          <cell r="AV19">
            <v>15715</v>
          </cell>
          <cell r="AW19">
            <v>1605</v>
          </cell>
          <cell r="AX19">
            <v>17320</v>
          </cell>
          <cell r="AY19">
            <v>2140.752</v>
          </cell>
          <cell r="AZ19">
            <v>19460.752</v>
          </cell>
          <cell r="BA19">
            <v>1500</v>
          </cell>
          <cell r="BB19">
            <v>235</v>
          </cell>
          <cell r="BC19">
            <v>0</v>
          </cell>
          <cell r="BD19">
            <v>1735</v>
          </cell>
          <cell r="BE19">
            <v>11642</v>
          </cell>
        </row>
        <row r="20">
          <cell r="B20" t="str">
            <v>MS0526</v>
          </cell>
          <cell r="D20" t="str">
            <v>INDER SEN JAIN</v>
          </cell>
          <cell r="E20" t="str">
            <v>INDER SEN JAIN</v>
          </cell>
          <cell r="F20" t="str">
            <v>IT SUPPORT ASSOCIATE</v>
          </cell>
          <cell r="G20">
            <v>41334</v>
          </cell>
          <cell r="I20">
            <v>12500</v>
          </cell>
          <cell r="J20">
            <v>3750</v>
          </cell>
          <cell r="K20">
            <v>800</v>
          </cell>
          <cell r="L20">
            <v>4008</v>
          </cell>
          <cell r="M20">
            <v>0</v>
          </cell>
          <cell r="N20">
            <v>21058</v>
          </cell>
          <cell r="O20" t="str">
            <v>IT</v>
          </cell>
          <cell r="Q20" t="str">
            <v>MAHDI KHAN</v>
          </cell>
          <cell r="S20" t="str">
            <v>IT</v>
          </cell>
          <cell r="U20" t="str">
            <v>BRPL</v>
          </cell>
          <cell r="V20">
            <v>12</v>
          </cell>
          <cell r="W20" t="str">
            <v>Y</v>
          </cell>
          <cell r="X20">
            <v>30</v>
          </cell>
          <cell r="Y20">
            <v>31</v>
          </cell>
          <cell r="Z20">
            <v>0</v>
          </cell>
          <cell r="AA20">
            <v>30</v>
          </cell>
          <cell r="AB20">
            <v>30</v>
          </cell>
          <cell r="AC20">
            <v>12500</v>
          </cell>
          <cell r="AD20">
            <v>0</v>
          </cell>
          <cell r="AE20">
            <v>3750</v>
          </cell>
          <cell r="AF20">
            <v>0</v>
          </cell>
          <cell r="AG20">
            <v>800</v>
          </cell>
          <cell r="AH20">
            <v>0</v>
          </cell>
          <cell r="AI20">
            <v>4008</v>
          </cell>
          <cell r="AJ20">
            <v>0</v>
          </cell>
          <cell r="AK20">
            <v>0</v>
          </cell>
          <cell r="AL20">
            <v>0</v>
          </cell>
          <cell r="AM20">
            <v>21058</v>
          </cell>
          <cell r="AN20">
            <v>138</v>
          </cell>
          <cell r="AO20">
            <v>63</v>
          </cell>
          <cell r="AP20">
            <v>1041</v>
          </cell>
          <cell r="AQ20">
            <v>459</v>
          </cell>
          <cell r="AR20">
            <v>1</v>
          </cell>
          <cell r="AS20">
            <v>1702</v>
          </cell>
          <cell r="AT20">
            <v>0</v>
          </cell>
          <cell r="AU20">
            <v>1702</v>
          </cell>
          <cell r="AV20">
            <v>22760</v>
          </cell>
          <cell r="AW20">
            <v>2527</v>
          </cell>
          <cell r="AX20">
            <v>25287</v>
          </cell>
          <cell r="AY20">
            <v>3125.4731999999999</v>
          </cell>
          <cell r="AZ20">
            <v>28412.4732</v>
          </cell>
          <cell r="BA20">
            <v>1500</v>
          </cell>
          <cell r="BB20">
            <v>0</v>
          </cell>
          <cell r="BC20">
            <v>300</v>
          </cell>
          <cell r="BD20">
            <v>1800</v>
          </cell>
          <cell r="BE20">
            <v>19258</v>
          </cell>
        </row>
        <row r="21">
          <cell r="B21" t="str">
            <v>MS0528</v>
          </cell>
          <cell r="D21" t="str">
            <v>ISHFAQUE ALAM</v>
          </cell>
          <cell r="E21" t="str">
            <v>ISHFAQUE ALAM</v>
          </cell>
          <cell r="F21" t="str">
            <v>SR. IT SUPPORT ASSOCIATE</v>
          </cell>
          <cell r="G21">
            <v>41334</v>
          </cell>
          <cell r="I21">
            <v>12500</v>
          </cell>
          <cell r="J21">
            <v>3750</v>
          </cell>
          <cell r="K21">
            <v>0</v>
          </cell>
          <cell r="L21">
            <v>333</v>
          </cell>
          <cell r="M21">
            <v>0</v>
          </cell>
          <cell r="N21">
            <v>16583</v>
          </cell>
          <cell r="O21" t="str">
            <v>IT</v>
          </cell>
          <cell r="Q21" t="str">
            <v>MANISH CHANDRA</v>
          </cell>
          <cell r="S21" t="str">
            <v>IT</v>
          </cell>
          <cell r="U21" t="str">
            <v>BRPL</v>
          </cell>
          <cell r="V21">
            <v>12</v>
          </cell>
          <cell r="W21" t="str">
            <v>Y</v>
          </cell>
          <cell r="X21">
            <v>30</v>
          </cell>
          <cell r="Y21">
            <v>31</v>
          </cell>
          <cell r="Z21">
            <v>0</v>
          </cell>
          <cell r="AA21">
            <v>30</v>
          </cell>
          <cell r="AB21">
            <v>30</v>
          </cell>
          <cell r="AC21">
            <v>12500</v>
          </cell>
          <cell r="AD21">
            <v>0</v>
          </cell>
          <cell r="AE21">
            <v>3750</v>
          </cell>
          <cell r="AF21">
            <v>0</v>
          </cell>
          <cell r="AG21">
            <v>0</v>
          </cell>
          <cell r="AH21">
            <v>0</v>
          </cell>
          <cell r="AI21">
            <v>333</v>
          </cell>
          <cell r="AJ21">
            <v>0</v>
          </cell>
          <cell r="AK21">
            <v>0</v>
          </cell>
          <cell r="AL21">
            <v>0</v>
          </cell>
          <cell r="AM21">
            <v>16583</v>
          </cell>
          <cell r="AN21">
            <v>138</v>
          </cell>
          <cell r="AO21">
            <v>63</v>
          </cell>
          <cell r="AP21">
            <v>1041</v>
          </cell>
          <cell r="AQ21">
            <v>459</v>
          </cell>
          <cell r="AR21">
            <v>1</v>
          </cell>
          <cell r="AS21">
            <v>1702</v>
          </cell>
          <cell r="AT21">
            <v>0</v>
          </cell>
          <cell r="AU21">
            <v>1702</v>
          </cell>
          <cell r="AV21">
            <v>18285</v>
          </cell>
          <cell r="AW21">
            <v>1990</v>
          </cell>
          <cell r="AX21">
            <v>20275</v>
          </cell>
          <cell r="AY21">
            <v>2505.9899999999998</v>
          </cell>
          <cell r="AZ21">
            <v>22780.989999999998</v>
          </cell>
          <cell r="BA21">
            <v>1500</v>
          </cell>
          <cell r="BB21">
            <v>0</v>
          </cell>
          <cell r="BC21">
            <v>300</v>
          </cell>
          <cell r="BD21">
            <v>1800</v>
          </cell>
          <cell r="BE21">
            <v>14783</v>
          </cell>
        </row>
        <row r="22">
          <cell r="B22" t="str">
            <v>MS0529</v>
          </cell>
          <cell r="D22" t="str">
            <v>KAMAL SINGH</v>
          </cell>
          <cell r="E22" t="str">
            <v>KAMAL SINGH</v>
          </cell>
          <cell r="F22" t="str">
            <v>HARDWARE AND NETWORK SUPPORT ENGINEER</v>
          </cell>
          <cell r="G22">
            <v>41334</v>
          </cell>
          <cell r="I22">
            <v>12500</v>
          </cell>
          <cell r="J22">
            <v>1875</v>
          </cell>
          <cell r="K22">
            <v>800</v>
          </cell>
          <cell r="L22">
            <v>554</v>
          </cell>
          <cell r="M22">
            <v>0</v>
          </cell>
          <cell r="N22">
            <v>15729</v>
          </cell>
          <cell r="O22" t="str">
            <v>IT</v>
          </cell>
          <cell r="Q22" t="str">
            <v>KUBER BHATIA</v>
          </cell>
          <cell r="S22" t="str">
            <v>IT</v>
          </cell>
          <cell r="U22" t="str">
            <v>BRPL</v>
          </cell>
          <cell r="V22">
            <v>12</v>
          </cell>
          <cell r="W22" t="str">
            <v>Y</v>
          </cell>
          <cell r="X22">
            <v>30</v>
          </cell>
          <cell r="Y22">
            <v>31</v>
          </cell>
          <cell r="Z22">
            <v>0</v>
          </cell>
          <cell r="AA22">
            <v>30</v>
          </cell>
          <cell r="AB22">
            <v>30</v>
          </cell>
          <cell r="AC22">
            <v>12500</v>
          </cell>
          <cell r="AD22">
            <v>0</v>
          </cell>
          <cell r="AE22">
            <v>1875</v>
          </cell>
          <cell r="AF22">
            <v>0</v>
          </cell>
          <cell r="AG22">
            <v>800</v>
          </cell>
          <cell r="AH22">
            <v>0</v>
          </cell>
          <cell r="AI22">
            <v>554</v>
          </cell>
          <cell r="AJ22">
            <v>0</v>
          </cell>
          <cell r="AK22">
            <v>0</v>
          </cell>
          <cell r="AL22">
            <v>0</v>
          </cell>
          <cell r="AM22">
            <v>15729</v>
          </cell>
          <cell r="AN22">
            <v>138</v>
          </cell>
          <cell r="AO22">
            <v>63</v>
          </cell>
          <cell r="AP22">
            <v>1041</v>
          </cell>
          <cell r="AQ22">
            <v>459</v>
          </cell>
          <cell r="AR22">
            <v>1</v>
          </cell>
          <cell r="AS22">
            <v>1702</v>
          </cell>
          <cell r="AT22">
            <v>0</v>
          </cell>
          <cell r="AU22">
            <v>1702</v>
          </cell>
          <cell r="AV22">
            <v>17431</v>
          </cell>
          <cell r="AW22">
            <v>1887</v>
          </cell>
          <cell r="AX22">
            <v>19318</v>
          </cell>
          <cell r="AY22">
            <v>2387.7048</v>
          </cell>
          <cell r="AZ22">
            <v>21705.7048</v>
          </cell>
          <cell r="BA22">
            <v>1500</v>
          </cell>
          <cell r="BB22">
            <v>0</v>
          </cell>
          <cell r="BC22">
            <v>300</v>
          </cell>
          <cell r="BD22">
            <v>1800</v>
          </cell>
          <cell r="BE22">
            <v>13929</v>
          </cell>
        </row>
        <row r="23">
          <cell r="B23" t="str">
            <v>MS0530</v>
          </cell>
          <cell r="D23" t="str">
            <v>KESHAV KHAROLA</v>
          </cell>
          <cell r="E23" t="str">
            <v>KESHAV KHAROLA</v>
          </cell>
          <cell r="F23" t="str">
            <v>IT SUPPORT ENGINEER</v>
          </cell>
          <cell r="G23">
            <v>41334</v>
          </cell>
          <cell r="I23">
            <v>12500</v>
          </cell>
          <cell r="J23">
            <v>1875</v>
          </cell>
          <cell r="K23">
            <v>800</v>
          </cell>
          <cell r="L23">
            <v>645</v>
          </cell>
          <cell r="M23">
            <v>0</v>
          </cell>
          <cell r="N23">
            <v>15820</v>
          </cell>
          <cell r="O23" t="str">
            <v>IT</v>
          </cell>
          <cell r="Q23" t="str">
            <v>MANISH CHANDRA</v>
          </cell>
          <cell r="S23" t="str">
            <v>IT</v>
          </cell>
          <cell r="U23" t="str">
            <v>BRPL</v>
          </cell>
          <cell r="V23">
            <v>12</v>
          </cell>
          <cell r="W23" t="str">
            <v>Y</v>
          </cell>
          <cell r="X23">
            <v>30</v>
          </cell>
          <cell r="Y23">
            <v>31</v>
          </cell>
          <cell r="Z23">
            <v>0</v>
          </cell>
          <cell r="AA23">
            <v>30</v>
          </cell>
          <cell r="AB23">
            <v>30</v>
          </cell>
          <cell r="AC23">
            <v>12500</v>
          </cell>
          <cell r="AD23">
            <v>0</v>
          </cell>
          <cell r="AE23">
            <v>1875</v>
          </cell>
          <cell r="AF23">
            <v>0</v>
          </cell>
          <cell r="AG23">
            <v>800</v>
          </cell>
          <cell r="AH23">
            <v>0</v>
          </cell>
          <cell r="AI23">
            <v>645</v>
          </cell>
          <cell r="AJ23">
            <v>0</v>
          </cell>
          <cell r="AK23">
            <v>0</v>
          </cell>
          <cell r="AL23">
            <v>0</v>
          </cell>
          <cell r="AM23">
            <v>15820</v>
          </cell>
          <cell r="AN23">
            <v>138</v>
          </cell>
          <cell r="AO23">
            <v>63</v>
          </cell>
          <cell r="AP23">
            <v>1041</v>
          </cell>
          <cell r="AQ23">
            <v>459</v>
          </cell>
          <cell r="AR23">
            <v>1</v>
          </cell>
          <cell r="AS23">
            <v>1702</v>
          </cell>
          <cell r="AT23">
            <v>0</v>
          </cell>
          <cell r="AU23">
            <v>1702</v>
          </cell>
          <cell r="AV23">
            <v>17522</v>
          </cell>
          <cell r="AW23">
            <v>1898</v>
          </cell>
          <cell r="AX23">
            <v>19420</v>
          </cell>
          <cell r="AY23">
            <v>2400.3119999999999</v>
          </cell>
          <cell r="AZ23">
            <v>21820.311999999998</v>
          </cell>
          <cell r="BA23">
            <v>1500</v>
          </cell>
          <cell r="BB23">
            <v>0</v>
          </cell>
          <cell r="BC23">
            <v>300</v>
          </cell>
          <cell r="BD23">
            <v>1800</v>
          </cell>
          <cell r="BE23">
            <v>14020</v>
          </cell>
        </row>
        <row r="24">
          <cell r="B24" t="str">
            <v>MS0531</v>
          </cell>
          <cell r="D24" t="str">
            <v>MANDEEP KAUR</v>
          </cell>
          <cell r="E24" t="str">
            <v>MANDEEP KAUR</v>
          </cell>
          <cell r="F24" t="str">
            <v>SR. SOFTWARE ENGINEER (SAP ISU SUPPORT)</v>
          </cell>
          <cell r="G24">
            <v>41334</v>
          </cell>
          <cell r="I24">
            <v>12500</v>
          </cell>
          <cell r="J24">
            <v>3750</v>
          </cell>
          <cell r="K24">
            <v>800</v>
          </cell>
          <cell r="L24">
            <v>1636</v>
          </cell>
          <cell r="M24">
            <v>0</v>
          </cell>
          <cell r="N24">
            <v>18686</v>
          </cell>
          <cell r="O24" t="str">
            <v>IT</v>
          </cell>
          <cell r="Q24" t="str">
            <v>VIRENDER PATHAK</v>
          </cell>
          <cell r="S24" t="str">
            <v>IT</v>
          </cell>
          <cell r="U24" t="str">
            <v>BRPL</v>
          </cell>
          <cell r="V24">
            <v>12</v>
          </cell>
          <cell r="W24" t="str">
            <v>Y</v>
          </cell>
          <cell r="X24">
            <v>30</v>
          </cell>
          <cell r="Y24">
            <v>31</v>
          </cell>
          <cell r="Z24">
            <v>0</v>
          </cell>
          <cell r="AA24">
            <v>30</v>
          </cell>
          <cell r="AB24">
            <v>30</v>
          </cell>
          <cell r="AC24">
            <v>12500</v>
          </cell>
          <cell r="AD24">
            <v>0</v>
          </cell>
          <cell r="AE24">
            <v>3750</v>
          </cell>
          <cell r="AF24">
            <v>0</v>
          </cell>
          <cell r="AG24">
            <v>800</v>
          </cell>
          <cell r="AH24">
            <v>0</v>
          </cell>
          <cell r="AI24">
            <v>1636</v>
          </cell>
          <cell r="AJ24">
            <v>0</v>
          </cell>
          <cell r="AK24">
            <v>0</v>
          </cell>
          <cell r="AL24">
            <v>0</v>
          </cell>
          <cell r="AM24">
            <v>18686</v>
          </cell>
          <cell r="AN24">
            <v>138</v>
          </cell>
          <cell r="AO24">
            <v>63</v>
          </cell>
          <cell r="AP24">
            <v>1041</v>
          </cell>
          <cell r="AQ24">
            <v>459</v>
          </cell>
          <cell r="AR24">
            <v>1</v>
          </cell>
          <cell r="AS24">
            <v>1702</v>
          </cell>
          <cell r="AT24">
            <v>0</v>
          </cell>
          <cell r="AU24">
            <v>1702</v>
          </cell>
          <cell r="AV24">
            <v>20388</v>
          </cell>
          <cell r="AW24">
            <v>2242</v>
          </cell>
          <cell r="AX24">
            <v>22630</v>
          </cell>
          <cell r="AY24">
            <v>2797.0679999999998</v>
          </cell>
          <cell r="AZ24">
            <v>25427.067999999999</v>
          </cell>
          <cell r="BA24">
            <v>1500</v>
          </cell>
          <cell r="BB24">
            <v>0</v>
          </cell>
          <cell r="BC24">
            <v>300</v>
          </cell>
          <cell r="BD24">
            <v>1800</v>
          </cell>
          <cell r="BE24">
            <v>16886</v>
          </cell>
        </row>
        <row r="25">
          <cell r="B25" t="str">
            <v>MS0532</v>
          </cell>
          <cell r="D25" t="str">
            <v>MANISH SHARMA</v>
          </cell>
          <cell r="E25" t="str">
            <v>MANISH SHARMA</v>
          </cell>
          <cell r="F25" t="str">
            <v>NETWORK ENGINEER</v>
          </cell>
          <cell r="G25">
            <v>41334</v>
          </cell>
          <cell r="I25">
            <v>12500</v>
          </cell>
          <cell r="J25">
            <v>1875</v>
          </cell>
          <cell r="K25">
            <v>800</v>
          </cell>
          <cell r="L25">
            <v>915</v>
          </cell>
          <cell r="M25">
            <v>0</v>
          </cell>
          <cell r="N25">
            <v>16090</v>
          </cell>
          <cell r="O25" t="str">
            <v>IT</v>
          </cell>
          <cell r="Q25" t="str">
            <v>KARUNA TIWARI</v>
          </cell>
          <cell r="S25" t="str">
            <v>IT</v>
          </cell>
          <cell r="U25" t="str">
            <v>BRPL</v>
          </cell>
          <cell r="V25">
            <v>12</v>
          </cell>
          <cell r="W25" t="str">
            <v>Y</v>
          </cell>
          <cell r="X25">
            <v>30</v>
          </cell>
          <cell r="Y25">
            <v>31</v>
          </cell>
          <cell r="Z25">
            <v>0</v>
          </cell>
          <cell r="AA25">
            <v>30</v>
          </cell>
          <cell r="AB25">
            <v>30</v>
          </cell>
          <cell r="AC25">
            <v>12500</v>
          </cell>
          <cell r="AD25">
            <v>0</v>
          </cell>
          <cell r="AE25">
            <v>1875</v>
          </cell>
          <cell r="AF25">
            <v>0</v>
          </cell>
          <cell r="AG25">
            <v>800</v>
          </cell>
          <cell r="AH25">
            <v>0</v>
          </cell>
          <cell r="AI25">
            <v>915</v>
          </cell>
          <cell r="AJ25">
            <v>0</v>
          </cell>
          <cell r="AK25">
            <v>0</v>
          </cell>
          <cell r="AL25">
            <v>0</v>
          </cell>
          <cell r="AM25">
            <v>16090</v>
          </cell>
          <cell r="AN25">
            <v>138</v>
          </cell>
          <cell r="AO25">
            <v>63</v>
          </cell>
          <cell r="AP25">
            <v>1041</v>
          </cell>
          <cell r="AQ25">
            <v>459</v>
          </cell>
          <cell r="AR25">
            <v>1</v>
          </cell>
          <cell r="AS25">
            <v>1702</v>
          </cell>
          <cell r="AT25">
            <v>0</v>
          </cell>
          <cell r="AU25">
            <v>1702</v>
          </cell>
          <cell r="AV25">
            <v>17792</v>
          </cell>
          <cell r="AW25">
            <v>1931</v>
          </cell>
          <cell r="AX25">
            <v>19723</v>
          </cell>
          <cell r="AY25">
            <v>2437.7628</v>
          </cell>
          <cell r="AZ25">
            <v>22160.7628</v>
          </cell>
          <cell r="BA25">
            <v>1500</v>
          </cell>
          <cell r="BB25">
            <v>0</v>
          </cell>
          <cell r="BC25">
            <v>300</v>
          </cell>
          <cell r="BD25">
            <v>1800</v>
          </cell>
          <cell r="BE25">
            <v>14290</v>
          </cell>
        </row>
        <row r="26">
          <cell r="B26" t="str">
            <v>MS0535</v>
          </cell>
          <cell r="D26" t="str">
            <v>NEERAJ KR SINGH</v>
          </cell>
          <cell r="E26" t="str">
            <v>NEERAJ KR SINGH</v>
          </cell>
          <cell r="F26" t="str">
            <v>SR. HARDWARE AND NETWORK ENGINEER</v>
          </cell>
          <cell r="G26">
            <v>41334</v>
          </cell>
          <cell r="I26">
            <v>12500</v>
          </cell>
          <cell r="J26">
            <v>3750</v>
          </cell>
          <cell r="K26">
            <v>800</v>
          </cell>
          <cell r="L26">
            <v>3185</v>
          </cell>
          <cell r="M26">
            <v>0</v>
          </cell>
          <cell r="N26">
            <v>20235</v>
          </cell>
          <cell r="O26" t="str">
            <v>IT</v>
          </cell>
          <cell r="Q26" t="str">
            <v>PANKAJ GANOTRA</v>
          </cell>
          <cell r="S26" t="str">
            <v>IT</v>
          </cell>
          <cell r="U26" t="str">
            <v>BRPL</v>
          </cell>
          <cell r="V26">
            <v>12</v>
          </cell>
          <cell r="W26" t="str">
            <v>Y</v>
          </cell>
          <cell r="X26">
            <v>30</v>
          </cell>
          <cell r="Y26">
            <v>31</v>
          </cell>
          <cell r="Z26">
            <v>0</v>
          </cell>
          <cell r="AA26">
            <v>30</v>
          </cell>
          <cell r="AB26">
            <v>30</v>
          </cell>
          <cell r="AC26">
            <v>12500</v>
          </cell>
          <cell r="AD26">
            <v>0</v>
          </cell>
          <cell r="AE26">
            <v>3750</v>
          </cell>
          <cell r="AF26">
            <v>0</v>
          </cell>
          <cell r="AG26">
            <v>800</v>
          </cell>
          <cell r="AH26">
            <v>0</v>
          </cell>
          <cell r="AI26">
            <v>3185</v>
          </cell>
          <cell r="AJ26">
            <v>0</v>
          </cell>
          <cell r="AK26">
            <v>0</v>
          </cell>
          <cell r="AL26">
            <v>0</v>
          </cell>
          <cell r="AM26">
            <v>20235</v>
          </cell>
          <cell r="AN26">
            <v>138</v>
          </cell>
          <cell r="AO26">
            <v>63</v>
          </cell>
          <cell r="AP26">
            <v>1041</v>
          </cell>
          <cell r="AQ26">
            <v>459</v>
          </cell>
          <cell r="AR26">
            <v>1</v>
          </cell>
          <cell r="AS26">
            <v>1702</v>
          </cell>
          <cell r="AT26">
            <v>0</v>
          </cell>
          <cell r="AU26">
            <v>1702</v>
          </cell>
          <cell r="AV26">
            <v>21937</v>
          </cell>
          <cell r="AW26">
            <v>2428</v>
          </cell>
          <cell r="AX26">
            <v>24365</v>
          </cell>
          <cell r="AY26">
            <v>3011.5139999999997</v>
          </cell>
          <cell r="AZ26">
            <v>27376.513999999999</v>
          </cell>
          <cell r="BA26">
            <v>1500</v>
          </cell>
          <cell r="BB26">
            <v>0</v>
          </cell>
          <cell r="BC26">
            <v>300</v>
          </cell>
          <cell r="BD26">
            <v>1800</v>
          </cell>
          <cell r="BE26">
            <v>18435</v>
          </cell>
        </row>
        <row r="27">
          <cell r="B27" t="str">
            <v>MS0537</v>
          </cell>
          <cell r="D27" t="str">
            <v>PIYUSH MEHNDIRATTA</v>
          </cell>
          <cell r="E27" t="str">
            <v>PIYUSH MEHNDIRATTA</v>
          </cell>
          <cell r="F27" t="str">
            <v>Sr. Manager</v>
          </cell>
          <cell r="G27">
            <v>41334</v>
          </cell>
          <cell r="I27">
            <v>59040</v>
          </cell>
          <cell r="J27">
            <v>29520</v>
          </cell>
          <cell r="K27">
            <v>2000</v>
          </cell>
          <cell r="L27">
            <v>6750</v>
          </cell>
          <cell r="M27">
            <v>1250</v>
          </cell>
          <cell r="N27">
            <v>98560</v>
          </cell>
          <cell r="O27" t="str">
            <v>IT</v>
          </cell>
          <cell r="Q27" t="str">
            <v>Virender Pathak</v>
          </cell>
          <cell r="S27" t="str">
            <v>IT</v>
          </cell>
          <cell r="U27" t="str">
            <v>BRPL</v>
          </cell>
          <cell r="V27">
            <v>12</v>
          </cell>
          <cell r="W27" t="str">
            <v>Y</v>
          </cell>
          <cell r="X27">
            <v>30</v>
          </cell>
          <cell r="Y27">
            <v>31</v>
          </cell>
          <cell r="Z27">
            <v>0</v>
          </cell>
          <cell r="AA27">
            <v>30</v>
          </cell>
          <cell r="AB27">
            <v>30</v>
          </cell>
          <cell r="AC27">
            <v>59040</v>
          </cell>
          <cell r="AD27">
            <v>0</v>
          </cell>
          <cell r="AE27">
            <v>29520</v>
          </cell>
          <cell r="AF27">
            <v>0</v>
          </cell>
          <cell r="AG27">
            <v>2000</v>
          </cell>
          <cell r="AH27">
            <v>0</v>
          </cell>
          <cell r="AI27">
            <v>6750</v>
          </cell>
          <cell r="AJ27">
            <v>0</v>
          </cell>
          <cell r="AK27">
            <v>1250</v>
          </cell>
          <cell r="AL27">
            <v>0</v>
          </cell>
          <cell r="AM27">
            <v>98560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98560</v>
          </cell>
          <cell r="AW27">
            <v>11827</v>
          </cell>
          <cell r="AX27">
            <v>110387</v>
          </cell>
          <cell r="AY27">
            <v>13643.833199999999</v>
          </cell>
          <cell r="AZ27">
            <v>124030.83319999999</v>
          </cell>
          <cell r="BA27">
            <v>0</v>
          </cell>
          <cell r="BB27">
            <v>0</v>
          </cell>
          <cell r="BC27">
            <v>300</v>
          </cell>
          <cell r="BD27">
            <v>300</v>
          </cell>
          <cell r="BE27">
            <v>98260</v>
          </cell>
        </row>
        <row r="28">
          <cell r="B28" t="str">
            <v>MS0543</v>
          </cell>
          <cell r="D28" t="str">
            <v>SANJEEV KUMAR</v>
          </cell>
          <cell r="E28" t="str">
            <v>SANJEEV KUMAR</v>
          </cell>
          <cell r="F28" t="str">
            <v>SOFTWARE ENGINEER (ISU BATCH)</v>
          </cell>
          <cell r="G28">
            <v>41334</v>
          </cell>
          <cell r="I28">
            <v>12500</v>
          </cell>
          <cell r="J28">
            <v>1875</v>
          </cell>
          <cell r="K28">
            <v>800</v>
          </cell>
          <cell r="L28">
            <v>653</v>
          </cell>
          <cell r="M28">
            <v>0</v>
          </cell>
          <cell r="N28">
            <v>15828</v>
          </cell>
          <cell r="O28" t="str">
            <v>IT</v>
          </cell>
          <cell r="Q28" t="str">
            <v>PRAMOD SHARMA</v>
          </cell>
          <cell r="S28" t="str">
            <v>IT</v>
          </cell>
          <cell r="U28" t="str">
            <v>BRPL</v>
          </cell>
          <cell r="V28">
            <v>12</v>
          </cell>
          <cell r="W28" t="str">
            <v>Y</v>
          </cell>
          <cell r="X28">
            <v>30</v>
          </cell>
          <cell r="Y28">
            <v>31</v>
          </cell>
          <cell r="Z28">
            <v>0</v>
          </cell>
          <cell r="AA28">
            <v>30</v>
          </cell>
          <cell r="AB28">
            <v>30</v>
          </cell>
          <cell r="AC28">
            <v>12500</v>
          </cell>
          <cell r="AD28">
            <v>0</v>
          </cell>
          <cell r="AE28">
            <v>1875</v>
          </cell>
          <cell r="AF28">
            <v>0</v>
          </cell>
          <cell r="AG28">
            <v>800</v>
          </cell>
          <cell r="AH28">
            <v>0</v>
          </cell>
          <cell r="AI28">
            <v>653</v>
          </cell>
          <cell r="AJ28">
            <v>0</v>
          </cell>
          <cell r="AK28">
            <v>0</v>
          </cell>
          <cell r="AL28">
            <v>0</v>
          </cell>
          <cell r="AM28">
            <v>15828</v>
          </cell>
          <cell r="AN28">
            <v>138</v>
          </cell>
          <cell r="AO28">
            <v>63</v>
          </cell>
          <cell r="AP28">
            <v>1041</v>
          </cell>
          <cell r="AQ28">
            <v>459</v>
          </cell>
          <cell r="AR28">
            <v>1</v>
          </cell>
          <cell r="AS28">
            <v>1702</v>
          </cell>
          <cell r="AT28">
            <v>0</v>
          </cell>
          <cell r="AU28">
            <v>1702</v>
          </cell>
          <cell r="AV28">
            <v>17530</v>
          </cell>
          <cell r="AW28">
            <v>1899</v>
          </cell>
          <cell r="AX28">
            <v>19429</v>
          </cell>
          <cell r="AY28">
            <v>2401.4243999999999</v>
          </cell>
          <cell r="AZ28">
            <v>21830.4244</v>
          </cell>
          <cell r="BA28">
            <v>1500</v>
          </cell>
          <cell r="BB28">
            <v>0</v>
          </cell>
          <cell r="BC28">
            <v>300</v>
          </cell>
          <cell r="BD28">
            <v>1800</v>
          </cell>
          <cell r="BE28">
            <v>14028</v>
          </cell>
        </row>
        <row r="29">
          <cell r="B29" t="str">
            <v>MS0546</v>
          </cell>
          <cell r="D29" t="str">
            <v>SATYENDRA RANJAN</v>
          </cell>
          <cell r="E29" t="str">
            <v>SATYENDRA RANJAN</v>
          </cell>
          <cell r="F29" t="str">
            <v>IT SUPPORT ENGINEER</v>
          </cell>
          <cell r="G29">
            <v>41334</v>
          </cell>
          <cell r="I29">
            <v>12500</v>
          </cell>
          <cell r="J29">
            <v>3750</v>
          </cell>
          <cell r="K29">
            <v>800</v>
          </cell>
          <cell r="L29">
            <v>1009</v>
          </cell>
          <cell r="M29">
            <v>0</v>
          </cell>
          <cell r="N29">
            <v>18059</v>
          </cell>
          <cell r="O29" t="str">
            <v>IT</v>
          </cell>
          <cell r="Q29" t="str">
            <v>MANISH CHANDRA</v>
          </cell>
          <cell r="S29" t="str">
            <v>IT</v>
          </cell>
          <cell r="U29" t="str">
            <v>BRPL</v>
          </cell>
          <cell r="V29">
            <v>12</v>
          </cell>
          <cell r="W29" t="str">
            <v>Y</v>
          </cell>
          <cell r="X29">
            <v>30</v>
          </cell>
          <cell r="Y29">
            <v>31</v>
          </cell>
          <cell r="Z29">
            <v>0</v>
          </cell>
          <cell r="AA29">
            <v>30</v>
          </cell>
          <cell r="AB29">
            <v>30</v>
          </cell>
          <cell r="AC29">
            <v>12500</v>
          </cell>
          <cell r="AD29">
            <v>0</v>
          </cell>
          <cell r="AE29">
            <v>3750</v>
          </cell>
          <cell r="AF29">
            <v>0</v>
          </cell>
          <cell r="AG29">
            <v>800</v>
          </cell>
          <cell r="AH29">
            <v>0</v>
          </cell>
          <cell r="AI29">
            <v>1009</v>
          </cell>
          <cell r="AJ29">
            <v>0</v>
          </cell>
          <cell r="AK29">
            <v>0</v>
          </cell>
          <cell r="AL29">
            <v>0</v>
          </cell>
          <cell r="AM29">
            <v>18059</v>
          </cell>
          <cell r="AN29">
            <v>138</v>
          </cell>
          <cell r="AO29">
            <v>63</v>
          </cell>
          <cell r="AP29">
            <v>1041</v>
          </cell>
          <cell r="AQ29">
            <v>459</v>
          </cell>
          <cell r="AR29">
            <v>1</v>
          </cell>
          <cell r="AS29">
            <v>1702</v>
          </cell>
          <cell r="AT29">
            <v>0</v>
          </cell>
          <cell r="AU29">
            <v>1702</v>
          </cell>
          <cell r="AV29">
            <v>19761</v>
          </cell>
          <cell r="AW29">
            <v>2167</v>
          </cell>
          <cell r="AX29">
            <v>21928</v>
          </cell>
          <cell r="AY29">
            <v>2710.3007999999995</v>
          </cell>
          <cell r="AZ29">
            <v>24638.300800000001</v>
          </cell>
          <cell r="BA29">
            <v>1500</v>
          </cell>
          <cell r="BB29">
            <v>0</v>
          </cell>
          <cell r="BC29">
            <v>300</v>
          </cell>
          <cell r="BD29">
            <v>1800</v>
          </cell>
          <cell r="BE29">
            <v>16259</v>
          </cell>
        </row>
        <row r="30">
          <cell r="B30" t="str">
            <v>MS0547</v>
          </cell>
          <cell r="D30" t="str">
            <v xml:space="preserve">SHAHAVAJ ALI KHAN </v>
          </cell>
          <cell r="E30" t="str">
            <v>SHAHAVAJ ALI KHAN</v>
          </cell>
          <cell r="F30" t="str">
            <v>IT SUPPORT ENGINEER</v>
          </cell>
          <cell r="G30">
            <v>41334</v>
          </cell>
          <cell r="I30">
            <v>12500</v>
          </cell>
          <cell r="J30">
            <v>1875</v>
          </cell>
          <cell r="K30">
            <v>800</v>
          </cell>
          <cell r="L30">
            <v>881</v>
          </cell>
          <cell r="M30">
            <v>0</v>
          </cell>
          <cell r="N30">
            <v>16056</v>
          </cell>
          <cell r="O30" t="str">
            <v>IT</v>
          </cell>
          <cell r="Q30" t="str">
            <v>MANISH CHANDRA</v>
          </cell>
          <cell r="S30" t="str">
            <v>IT</v>
          </cell>
          <cell r="U30" t="str">
            <v>BRPL</v>
          </cell>
          <cell r="V30">
            <v>12</v>
          </cell>
          <cell r="W30" t="str">
            <v>Y</v>
          </cell>
          <cell r="X30">
            <v>30</v>
          </cell>
          <cell r="Y30">
            <v>31</v>
          </cell>
          <cell r="Z30">
            <v>0</v>
          </cell>
          <cell r="AA30">
            <v>30</v>
          </cell>
          <cell r="AB30">
            <v>30</v>
          </cell>
          <cell r="AC30">
            <v>12500</v>
          </cell>
          <cell r="AD30">
            <v>0</v>
          </cell>
          <cell r="AE30">
            <v>1875</v>
          </cell>
          <cell r="AF30">
            <v>0</v>
          </cell>
          <cell r="AG30">
            <v>800</v>
          </cell>
          <cell r="AH30">
            <v>0</v>
          </cell>
          <cell r="AI30">
            <v>881</v>
          </cell>
          <cell r="AJ30">
            <v>0</v>
          </cell>
          <cell r="AK30">
            <v>0</v>
          </cell>
          <cell r="AL30">
            <v>0</v>
          </cell>
          <cell r="AM30">
            <v>16056</v>
          </cell>
          <cell r="AN30">
            <v>138</v>
          </cell>
          <cell r="AO30">
            <v>63</v>
          </cell>
          <cell r="AP30">
            <v>1041</v>
          </cell>
          <cell r="AQ30">
            <v>459</v>
          </cell>
          <cell r="AR30">
            <v>1</v>
          </cell>
          <cell r="AS30">
            <v>1702</v>
          </cell>
          <cell r="AT30">
            <v>0</v>
          </cell>
          <cell r="AU30">
            <v>1702</v>
          </cell>
          <cell r="AV30">
            <v>17758</v>
          </cell>
          <cell r="AW30">
            <v>1927</v>
          </cell>
          <cell r="AX30">
            <v>19685</v>
          </cell>
          <cell r="AY30">
            <v>2433.0659999999998</v>
          </cell>
          <cell r="AZ30">
            <v>22118.065999999999</v>
          </cell>
          <cell r="BA30">
            <v>1500</v>
          </cell>
          <cell r="BB30">
            <v>0</v>
          </cell>
          <cell r="BC30">
            <v>300</v>
          </cell>
          <cell r="BD30">
            <v>1800</v>
          </cell>
          <cell r="BE30">
            <v>14256</v>
          </cell>
        </row>
        <row r="31">
          <cell r="B31" t="str">
            <v>MS0550</v>
          </cell>
          <cell r="D31" t="str">
            <v>SURENDER DUTT</v>
          </cell>
          <cell r="E31" t="str">
            <v>SURENDRA DUTT</v>
          </cell>
          <cell r="F31" t="str">
            <v>IT SUPPORT ASSOCIATE</v>
          </cell>
          <cell r="G31">
            <v>41334</v>
          </cell>
          <cell r="I31">
            <v>12500</v>
          </cell>
          <cell r="J31">
            <v>3750</v>
          </cell>
          <cell r="K31">
            <v>800</v>
          </cell>
          <cell r="L31">
            <v>54</v>
          </cell>
          <cell r="M31">
            <v>0</v>
          </cell>
          <cell r="N31">
            <v>17104</v>
          </cell>
          <cell r="O31" t="str">
            <v>IT</v>
          </cell>
          <cell r="Q31" t="str">
            <v>MANISH CHANDRA</v>
          </cell>
          <cell r="S31" t="str">
            <v>IT</v>
          </cell>
          <cell r="U31" t="str">
            <v>BRPL</v>
          </cell>
          <cell r="V31">
            <v>12</v>
          </cell>
          <cell r="W31" t="str">
            <v>Y</v>
          </cell>
          <cell r="X31">
            <v>30</v>
          </cell>
          <cell r="Y31">
            <v>31</v>
          </cell>
          <cell r="Z31">
            <v>0</v>
          </cell>
          <cell r="AA31">
            <v>30</v>
          </cell>
          <cell r="AB31">
            <v>30</v>
          </cell>
          <cell r="AC31">
            <v>12500</v>
          </cell>
          <cell r="AD31">
            <v>0</v>
          </cell>
          <cell r="AE31">
            <v>3750</v>
          </cell>
          <cell r="AF31">
            <v>0</v>
          </cell>
          <cell r="AG31">
            <v>800</v>
          </cell>
          <cell r="AH31">
            <v>0</v>
          </cell>
          <cell r="AI31">
            <v>54</v>
          </cell>
          <cell r="AJ31">
            <v>0</v>
          </cell>
          <cell r="AK31">
            <v>0</v>
          </cell>
          <cell r="AL31">
            <v>0</v>
          </cell>
          <cell r="AM31">
            <v>17104</v>
          </cell>
          <cell r="AN31">
            <v>138</v>
          </cell>
          <cell r="AO31">
            <v>63</v>
          </cell>
          <cell r="AP31">
            <v>1041</v>
          </cell>
          <cell r="AQ31">
            <v>459</v>
          </cell>
          <cell r="AR31">
            <v>1</v>
          </cell>
          <cell r="AS31">
            <v>1702</v>
          </cell>
          <cell r="AT31">
            <v>0</v>
          </cell>
          <cell r="AU31">
            <v>1702</v>
          </cell>
          <cell r="AV31">
            <v>18806</v>
          </cell>
          <cell r="AW31">
            <v>2052</v>
          </cell>
          <cell r="AX31">
            <v>20858</v>
          </cell>
          <cell r="AY31">
            <v>2578.0487999999996</v>
          </cell>
          <cell r="AZ31">
            <v>23436.0488</v>
          </cell>
          <cell r="BA31">
            <v>1500</v>
          </cell>
          <cell r="BB31">
            <v>0</v>
          </cell>
          <cell r="BC31">
            <v>300</v>
          </cell>
          <cell r="BD31">
            <v>1800</v>
          </cell>
          <cell r="BE31">
            <v>15304</v>
          </cell>
        </row>
        <row r="32">
          <cell r="B32" t="str">
            <v>MS0551</v>
          </cell>
          <cell r="D32" t="str">
            <v>VAKARUDDIN SIDDIQUE</v>
          </cell>
          <cell r="E32" t="str">
            <v>VAKARUDDIN SIDDIQUE</v>
          </cell>
          <cell r="F32" t="str">
            <v>TELECOM ENGINEER</v>
          </cell>
          <cell r="G32">
            <v>41334</v>
          </cell>
          <cell r="I32">
            <v>12500</v>
          </cell>
          <cell r="J32">
            <v>1875</v>
          </cell>
          <cell r="K32">
            <v>800</v>
          </cell>
          <cell r="L32">
            <v>471</v>
          </cell>
          <cell r="M32">
            <v>0</v>
          </cell>
          <cell r="N32">
            <v>15646</v>
          </cell>
          <cell r="O32" t="str">
            <v>IT</v>
          </cell>
          <cell r="Q32" t="str">
            <v>SHILPY KAPOOR</v>
          </cell>
          <cell r="S32" t="str">
            <v>IT</v>
          </cell>
          <cell r="U32" t="str">
            <v>BRPL</v>
          </cell>
          <cell r="V32">
            <v>12</v>
          </cell>
          <cell r="W32" t="str">
            <v>Y</v>
          </cell>
          <cell r="X32">
            <v>30</v>
          </cell>
          <cell r="Y32">
            <v>31</v>
          </cell>
          <cell r="Z32">
            <v>0</v>
          </cell>
          <cell r="AA32">
            <v>30</v>
          </cell>
          <cell r="AB32">
            <v>30</v>
          </cell>
          <cell r="AC32">
            <v>12500</v>
          </cell>
          <cell r="AD32">
            <v>0</v>
          </cell>
          <cell r="AE32">
            <v>1875</v>
          </cell>
          <cell r="AF32">
            <v>0</v>
          </cell>
          <cell r="AG32">
            <v>800</v>
          </cell>
          <cell r="AH32">
            <v>0</v>
          </cell>
          <cell r="AI32">
            <v>471</v>
          </cell>
          <cell r="AJ32">
            <v>0</v>
          </cell>
          <cell r="AK32">
            <v>0</v>
          </cell>
          <cell r="AL32">
            <v>0</v>
          </cell>
          <cell r="AM32">
            <v>15646</v>
          </cell>
          <cell r="AN32">
            <v>138</v>
          </cell>
          <cell r="AO32">
            <v>63</v>
          </cell>
          <cell r="AP32">
            <v>1041</v>
          </cell>
          <cell r="AQ32">
            <v>459</v>
          </cell>
          <cell r="AR32">
            <v>1</v>
          </cell>
          <cell r="AS32">
            <v>1702</v>
          </cell>
          <cell r="AT32">
            <v>0</v>
          </cell>
          <cell r="AU32">
            <v>1702</v>
          </cell>
          <cell r="AV32">
            <v>17348</v>
          </cell>
          <cell r="AW32">
            <v>1878</v>
          </cell>
          <cell r="AX32">
            <v>19226</v>
          </cell>
          <cell r="AY32">
            <v>2376.3335999999999</v>
          </cell>
          <cell r="AZ32">
            <v>21602.333599999998</v>
          </cell>
          <cell r="BA32">
            <v>1500</v>
          </cell>
          <cell r="BB32">
            <v>0</v>
          </cell>
          <cell r="BC32">
            <v>300</v>
          </cell>
          <cell r="BD32">
            <v>1800</v>
          </cell>
          <cell r="BE32">
            <v>13846</v>
          </cell>
        </row>
        <row r="33">
          <cell r="B33" t="str">
            <v>MS0553</v>
          </cell>
          <cell r="D33" t="str">
            <v>VIKAS MAWAR</v>
          </cell>
          <cell r="E33" t="str">
            <v>VIKAS MAWAR</v>
          </cell>
          <cell r="F33" t="str">
            <v>IT SUPPORT ASSOCIATE</v>
          </cell>
          <cell r="G33">
            <v>41334</v>
          </cell>
          <cell r="I33">
            <v>12500</v>
          </cell>
          <cell r="J33">
            <v>1875</v>
          </cell>
          <cell r="K33">
            <v>800</v>
          </cell>
          <cell r="L33">
            <v>157</v>
          </cell>
          <cell r="M33">
            <v>0</v>
          </cell>
          <cell r="N33">
            <v>15332</v>
          </cell>
          <cell r="O33" t="str">
            <v>IT</v>
          </cell>
          <cell r="Q33" t="str">
            <v>MANISH CHANDRA</v>
          </cell>
          <cell r="S33" t="str">
            <v>IT</v>
          </cell>
          <cell r="U33" t="str">
            <v>BRPL</v>
          </cell>
          <cell r="V33">
            <v>12</v>
          </cell>
          <cell r="W33" t="str">
            <v>Y</v>
          </cell>
          <cell r="X33">
            <v>30</v>
          </cell>
          <cell r="Y33">
            <v>31</v>
          </cell>
          <cell r="Z33">
            <v>0</v>
          </cell>
          <cell r="AA33">
            <v>30</v>
          </cell>
          <cell r="AB33">
            <v>30</v>
          </cell>
          <cell r="AC33">
            <v>12500</v>
          </cell>
          <cell r="AD33">
            <v>0</v>
          </cell>
          <cell r="AE33">
            <v>1875</v>
          </cell>
          <cell r="AF33">
            <v>0</v>
          </cell>
          <cell r="AG33">
            <v>800</v>
          </cell>
          <cell r="AH33">
            <v>0</v>
          </cell>
          <cell r="AI33">
            <v>157</v>
          </cell>
          <cell r="AJ33">
            <v>0</v>
          </cell>
          <cell r="AK33">
            <v>0</v>
          </cell>
          <cell r="AL33">
            <v>0</v>
          </cell>
          <cell r="AM33">
            <v>15332</v>
          </cell>
          <cell r="AN33">
            <v>138</v>
          </cell>
          <cell r="AO33">
            <v>63</v>
          </cell>
          <cell r="AP33">
            <v>1041</v>
          </cell>
          <cell r="AQ33">
            <v>459</v>
          </cell>
          <cell r="AR33">
            <v>1</v>
          </cell>
          <cell r="AS33">
            <v>1702</v>
          </cell>
          <cell r="AT33">
            <v>0</v>
          </cell>
          <cell r="AU33">
            <v>1702</v>
          </cell>
          <cell r="AV33">
            <v>17034</v>
          </cell>
          <cell r="AW33">
            <v>1840</v>
          </cell>
          <cell r="AX33">
            <v>18874</v>
          </cell>
          <cell r="AY33">
            <v>2332.8263999999999</v>
          </cell>
          <cell r="AZ33">
            <v>21206.826399999998</v>
          </cell>
          <cell r="BA33">
            <v>1500</v>
          </cell>
          <cell r="BB33">
            <v>0</v>
          </cell>
          <cell r="BC33">
            <v>300</v>
          </cell>
          <cell r="BD33">
            <v>1800</v>
          </cell>
          <cell r="BE33">
            <v>13532</v>
          </cell>
        </row>
        <row r="34">
          <cell r="B34" t="str">
            <v>MS0555</v>
          </cell>
          <cell r="D34" t="str">
            <v>YASHWANT UNIYAL</v>
          </cell>
          <cell r="E34" t="str">
            <v>YASHWANT UNIYAL</v>
          </cell>
          <cell r="F34" t="str">
            <v>SR. IT SUPPORT ASSOCIATE</v>
          </cell>
          <cell r="G34">
            <v>41334</v>
          </cell>
          <cell r="I34">
            <v>12500</v>
          </cell>
          <cell r="J34">
            <v>3750</v>
          </cell>
          <cell r="K34">
            <v>800</v>
          </cell>
          <cell r="L34">
            <v>1720</v>
          </cell>
          <cell r="M34">
            <v>0</v>
          </cell>
          <cell r="N34">
            <v>18770</v>
          </cell>
          <cell r="O34" t="str">
            <v>IT</v>
          </cell>
          <cell r="Q34" t="str">
            <v>MAHDI KHAN</v>
          </cell>
          <cell r="S34" t="str">
            <v>IT</v>
          </cell>
          <cell r="U34" t="str">
            <v>BRPL</v>
          </cell>
          <cell r="V34">
            <v>12</v>
          </cell>
          <cell r="W34" t="str">
            <v>Y</v>
          </cell>
          <cell r="X34">
            <v>30</v>
          </cell>
          <cell r="Y34">
            <v>31</v>
          </cell>
          <cell r="Z34">
            <v>0</v>
          </cell>
          <cell r="AA34">
            <v>30</v>
          </cell>
          <cell r="AB34">
            <v>30</v>
          </cell>
          <cell r="AC34">
            <v>12500</v>
          </cell>
          <cell r="AD34">
            <v>0</v>
          </cell>
          <cell r="AE34">
            <v>3750</v>
          </cell>
          <cell r="AF34">
            <v>0</v>
          </cell>
          <cell r="AG34">
            <v>800</v>
          </cell>
          <cell r="AH34">
            <v>0</v>
          </cell>
          <cell r="AI34">
            <v>1720</v>
          </cell>
          <cell r="AJ34">
            <v>0</v>
          </cell>
          <cell r="AK34">
            <v>0</v>
          </cell>
          <cell r="AL34">
            <v>0</v>
          </cell>
          <cell r="AM34">
            <v>18770</v>
          </cell>
          <cell r="AN34">
            <v>138</v>
          </cell>
          <cell r="AO34">
            <v>63</v>
          </cell>
          <cell r="AP34">
            <v>1041</v>
          </cell>
          <cell r="AQ34">
            <v>459</v>
          </cell>
          <cell r="AR34">
            <v>1</v>
          </cell>
          <cell r="AS34">
            <v>1702</v>
          </cell>
          <cell r="AT34">
            <v>0</v>
          </cell>
          <cell r="AU34">
            <v>1702</v>
          </cell>
          <cell r="AV34">
            <v>20472</v>
          </cell>
          <cell r="AW34">
            <v>2252</v>
          </cell>
          <cell r="AX34">
            <v>22724</v>
          </cell>
          <cell r="AY34">
            <v>2808.6863999999996</v>
          </cell>
          <cell r="AZ34">
            <v>25532.686399999999</v>
          </cell>
          <cell r="BA34">
            <v>1500</v>
          </cell>
          <cell r="BB34">
            <v>0</v>
          </cell>
          <cell r="BC34">
            <v>300</v>
          </cell>
          <cell r="BD34">
            <v>1800</v>
          </cell>
          <cell r="BE34">
            <v>16970</v>
          </cell>
        </row>
        <row r="35">
          <cell r="B35" t="str">
            <v>MS0583</v>
          </cell>
          <cell r="D35" t="str">
            <v>PRADEEP SINGH NEGI</v>
          </cell>
          <cell r="E35" t="str">
            <v>PRADEEP SINGH NEGI</v>
          </cell>
          <cell r="F35" t="str">
            <v>JUNIOR ORACLE DBA</v>
          </cell>
          <cell r="G35">
            <v>41382</v>
          </cell>
          <cell r="I35">
            <v>12500</v>
          </cell>
          <cell r="J35">
            <v>0</v>
          </cell>
          <cell r="K35">
            <v>800</v>
          </cell>
          <cell r="L35">
            <v>648</v>
          </cell>
          <cell r="M35">
            <v>0</v>
          </cell>
          <cell r="N35">
            <v>13948</v>
          </cell>
          <cell r="O35" t="str">
            <v>IT</v>
          </cell>
          <cell r="Q35" t="str">
            <v>HIMMAT SINGH</v>
          </cell>
          <cell r="S35" t="str">
            <v>IT</v>
          </cell>
          <cell r="U35" t="str">
            <v>BRPL</v>
          </cell>
          <cell r="V35">
            <v>12</v>
          </cell>
          <cell r="W35" t="str">
            <v>Y</v>
          </cell>
          <cell r="X35">
            <v>30</v>
          </cell>
          <cell r="Y35">
            <v>31</v>
          </cell>
          <cell r="Z35">
            <v>0</v>
          </cell>
          <cell r="AA35">
            <v>30</v>
          </cell>
          <cell r="AB35">
            <v>30</v>
          </cell>
          <cell r="AC35">
            <v>12500</v>
          </cell>
          <cell r="AD35">
            <v>0</v>
          </cell>
          <cell r="AE35">
            <v>0</v>
          </cell>
          <cell r="AF35">
            <v>0</v>
          </cell>
          <cell r="AG35">
            <v>800</v>
          </cell>
          <cell r="AH35">
            <v>0</v>
          </cell>
          <cell r="AI35">
            <v>648</v>
          </cell>
          <cell r="AJ35">
            <v>0</v>
          </cell>
          <cell r="AK35">
            <v>0</v>
          </cell>
          <cell r="AL35">
            <v>0</v>
          </cell>
          <cell r="AM35">
            <v>13948</v>
          </cell>
          <cell r="AN35">
            <v>138</v>
          </cell>
          <cell r="AO35">
            <v>63</v>
          </cell>
          <cell r="AP35">
            <v>1041</v>
          </cell>
          <cell r="AQ35">
            <v>459</v>
          </cell>
          <cell r="AR35">
            <v>1</v>
          </cell>
          <cell r="AS35">
            <v>1702</v>
          </cell>
          <cell r="AT35">
            <v>663</v>
          </cell>
          <cell r="AU35">
            <v>2365</v>
          </cell>
          <cell r="AV35">
            <v>16313</v>
          </cell>
          <cell r="AW35">
            <v>1674</v>
          </cell>
          <cell r="AX35">
            <v>17987</v>
          </cell>
          <cell r="AY35">
            <v>2223.1931999999997</v>
          </cell>
          <cell r="AZ35">
            <v>20210.193200000002</v>
          </cell>
          <cell r="BA35">
            <v>1500</v>
          </cell>
          <cell r="BB35">
            <v>245</v>
          </cell>
          <cell r="BC35">
            <v>0</v>
          </cell>
          <cell r="BD35">
            <v>1745</v>
          </cell>
          <cell r="BE35">
            <v>12203</v>
          </cell>
        </row>
        <row r="36">
          <cell r="B36" t="str">
            <v>MS0588</v>
          </cell>
          <cell r="D36" t="str">
            <v>RAJESH KUMAR</v>
          </cell>
          <cell r="E36" t="str">
            <v>RAJESH KUMAR</v>
          </cell>
          <cell r="F36" t="str">
            <v>Oracle DBA</v>
          </cell>
          <cell r="G36">
            <v>41402</v>
          </cell>
          <cell r="I36">
            <v>12500</v>
          </cell>
          <cell r="J36">
            <v>3750</v>
          </cell>
          <cell r="K36">
            <v>800</v>
          </cell>
          <cell r="L36">
            <v>190</v>
          </cell>
          <cell r="M36">
            <v>0</v>
          </cell>
          <cell r="N36">
            <v>17240</v>
          </cell>
          <cell r="O36" t="str">
            <v>IT</v>
          </cell>
          <cell r="Q36" t="str">
            <v>HIMMAT SINGH</v>
          </cell>
          <cell r="S36" t="str">
            <v>IT</v>
          </cell>
          <cell r="U36" t="str">
            <v>BRPL</v>
          </cell>
          <cell r="V36">
            <v>12</v>
          </cell>
          <cell r="W36" t="str">
            <v>Y</v>
          </cell>
          <cell r="X36">
            <v>30</v>
          </cell>
          <cell r="Y36">
            <v>31</v>
          </cell>
          <cell r="Z36">
            <v>0</v>
          </cell>
          <cell r="AA36">
            <v>2</v>
          </cell>
          <cell r="AB36">
            <v>2</v>
          </cell>
          <cell r="AC36">
            <v>833</v>
          </cell>
          <cell r="AD36">
            <v>0</v>
          </cell>
          <cell r="AE36">
            <v>250</v>
          </cell>
          <cell r="AF36">
            <v>0</v>
          </cell>
          <cell r="AG36">
            <v>53</v>
          </cell>
          <cell r="AH36">
            <v>0</v>
          </cell>
          <cell r="AI36">
            <v>13</v>
          </cell>
          <cell r="AJ36">
            <v>0</v>
          </cell>
          <cell r="AK36">
            <v>0</v>
          </cell>
          <cell r="AL36">
            <v>0</v>
          </cell>
          <cell r="AM36">
            <v>1149</v>
          </cell>
          <cell r="AN36">
            <v>9</v>
          </cell>
          <cell r="AO36">
            <v>4</v>
          </cell>
          <cell r="AP36">
            <v>69</v>
          </cell>
          <cell r="AQ36">
            <v>31</v>
          </cell>
          <cell r="AR36">
            <v>0</v>
          </cell>
          <cell r="AS36">
            <v>113</v>
          </cell>
          <cell r="AT36">
            <v>0</v>
          </cell>
          <cell r="AU36">
            <v>113</v>
          </cell>
          <cell r="AV36">
            <v>1262</v>
          </cell>
          <cell r="AW36">
            <v>138</v>
          </cell>
          <cell r="AX36">
            <v>1400</v>
          </cell>
          <cell r="AY36">
            <v>173.04</v>
          </cell>
          <cell r="AZ36">
            <v>1573.04</v>
          </cell>
          <cell r="BA36">
            <v>100</v>
          </cell>
          <cell r="BB36">
            <v>0</v>
          </cell>
          <cell r="BC36">
            <v>300</v>
          </cell>
          <cell r="BD36">
            <v>400</v>
          </cell>
          <cell r="BE36">
            <v>749</v>
          </cell>
        </row>
        <row r="37">
          <cell r="B37" t="str">
            <v>MS0594</v>
          </cell>
          <cell r="D37" t="str">
            <v>BIKASH MISHRA</v>
          </cell>
          <cell r="E37" t="str">
            <v>BIKASH MISHRA</v>
          </cell>
          <cell r="F37" t="str">
            <v>Software Engineer</v>
          </cell>
          <cell r="G37">
            <v>41415</v>
          </cell>
          <cell r="I37">
            <v>12500</v>
          </cell>
          <cell r="J37">
            <v>3750</v>
          </cell>
          <cell r="K37">
            <v>800</v>
          </cell>
          <cell r="L37">
            <v>27112</v>
          </cell>
          <cell r="M37">
            <v>0</v>
          </cell>
          <cell r="N37">
            <v>44162</v>
          </cell>
          <cell r="O37" t="str">
            <v>IT</v>
          </cell>
          <cell r="Q37" t="str">
            <v>DINESH LAMBA</v>
          </cell>
          <cell r="S37" t="str">
            <v>IT</v>
          </cell>
          <cell r="U37" t="str">
            <v>BRPL</v>
          </cell>
          <cell r="V37">
            <v>12</v>
          </cell>
          <cell r="W37" t="str">
            <v>Y</v>
          </cell>
          <cell r="X37">
            <v>30</v>
          </cell>
          <cell r="Y37">
            <v>31</v>
          </cell>
          <cell r="Z37">
            <v>0</v>
          </cell>
          <cell r="AA37">
            <v>30</v>
          </cell>
          <cell r="AB37">
            <v>30</v>
          </cell>
          <cell r="AC37">
            <v>12500</v>
          </cell>
          <cell r="AD37">
            <v>0</v>
          </cell>
          <cell r="AE37">
            <v>3750</v>
          </cell>
          <cell r="AF37">
            <v>0</v>
          </cell>
          <cell r="AG37">
            <v>800</v>
          </cell>
          <cell r="AH37">
            <v>0</v>
          </cell>
          <cell r="AI37">
            <v>27112</v>
          </cell>
          <cell r="AJ37">
            <v>0</v>
          </cell>
          <cell r="AK37">
            <v>0</v>
          </cell>
          <cell r="AL37">
            <v>0</v>
          </cell>
          <cell r="AM37">
            <v>44162</v>
          </cell>
          <cell r="AN37">
            <v>138</v>
          </cell>
          <cell r="AO37">
            <v>63</v>
          </cell>
          <cell r="AP37">
            <v>1041</v>
          </cell>
          <cell r="AQ37">
            <v>459</v>
          </cell>
          <cell r="AR37">
            <v>1</v>
          </cell>
          <cell r="AS37">
            <v>1702</v>
          </cell>
          <cell r="AT37">
            <v>0</v>
          </cell>
          <cell r="AU37">
            <v>1702</v>
          </cell>
          <cell r="AV37">
            <v>45864</v>
          </cell>
          <cell r="AW37">
            <v>5299</v>
          </cell>
          <cell r="AX37">
            <v>51163</v>
          </cell>
          <cell r="AY37">
            <v>6323.746799999999</v>
          </cell>
          <cell r="AZ37">
            <v>57486.746800000001</v>
          </cell>
          <cell r="BA37">
            <v>1500</v>
          </cell>
          <cell r="BB37">
            <v>0</v>
          </cell>
          <cell r="BC37">
            <v>300</v>
          </cell>
          <cell r="BD37">
            <v>1800</v>
          </cell>
          <cell r="BE37">
            <v>42362</v>
          </cell>
        </row>
        <row r="38">
          <cell r="B38" t="str">
            <v>MS0600</v>
          </cell>
          <cell r="D38" t="str">
            <v>PARUL GULLIYA</v>
          </cell>
          <cell r="E38" t="str">
            <v>PARUL GULLIYA</v>
          </cell>
          <cell r="F38" t="str">
            <v>Software Engineer (SAP ISU Support)</v>
          </cell>
          <cell r="G38">
            <v>41407</v>
          </cell>
          <cell r="I38">
            <v>12500</v>
          </cell>
          <cell r="J38">
            <v>813</v>
          </cell>
          <cell r="K38">
            <v>800</v>
          </cell>
          <cell r="L38">
            <v>0</v>
          </cell>
          <cell r="M38">
            <v>0</v>
          </cell>
          <cell r="N38">
            <v>14113</v>
          </cell>
          <cell r="O38" t="str">
            <v>IT</v>
          </cell>
          <cell r="Q38" t="str">
            <v>VIRENDER PATHAK</v>
          </cell>
          <cell r="S38" t="str">
            <v>IT</v>
          </cell>
          <cell r="U38" t="str">
            <v>BRPL</v>
          </cell>
          <cell r="V38">
            <v>12</v>
          </cell>
          <cell r="W38" t="str">
            <v>Y</v>
          </cell>
          <cell r="X38">
            <v>30</v>
          </cell>
          <cell r="Y38">
            <v>31</v>
          </cell>
          <cell r="Z38">
            <v>0</v>
          </cell>
          <cell r="AA38">
            <v>30</v>
          </cell>
          <cell r="AB38">
            <v>30</v>
          </cell>
          <cell r="AC38">
            <v>12500</v>
          </cell>
          <cell r="AD38">
            <v>0</v>
          </cell>
          <cell r="AE38">
            <v>813</v>
          </cell>
          <cell r="AF38">
            <v>0</v>
          </cell>
          <cell r="AG38">
            <v>800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14113</v>
          </cell>
          <cell r="AN38">
            <v>138</v>
          </cell>
          <cell r="AO38">
            <v>63</v>
          </cell>
          <cell r="AP38">
            <v>1041</v>
          </cell>
          <cell r="AQ38">
            <v>459</v>
          </cell>
          <cell r="AR38">
            <v>1</v>
          </cell>
          <cell r="AS38">
            <v>1702</v>
          </cell>
          <cell r="AT38">
            <v>671</v>
          </cell>
          <cell r="AU38">
            <v>2373</v>
          </cell>
          <cell r="AV38">
            <v>16486</v>
          </cell>
          <cell r="AW38">
            <v>1694</v>
          </cell>
          <cell r="AX38">
            <v>18180</v>
          </cell>
          <cell r="AY38">
            <v>2247.0479999999998</v>
          </cell>
          <cell r="AZ38">
            <v>20427.047999999999</v>
          </cell>
          <cell r="BA38">
            <v>1500</v>
          </cell>
          <cell r="BB38">
            <v>247</v>
          </cell>
          <cell r="BC38">
            <v>0</v>
          </cell>
          <cell r="BD38">
            <v>1747</v>
          </cell>
          <cell r="BE38">
            <v>12366</v>
          </cell>
        </row>
        <row r="39">
          <cell r="B39" t="str">
            <v>MS0611</v>
          </cell>
          <cell r="D39" t="str">
            <v>Krishna Nand Pandey</v>
          </cell>
          <cell r="E39" t="str">
            <v>KRISHNA NAND PANDEY</v>
          </cell>
          <cell r="F39" t="str">
            <v>ABAP DEVELOPER</v>
          </cell>
          <cell r="G39">
            <v>41463</v>
          </cell>
          <cell r="I39">
            <v>18750</v>
          </cell>
          <cell r="J39">
            <v>5625</v>
          </cell>
          <cell r="K39">
            <v>800</v>
          </cell>
          <cell r="L39">
            <v>16492</v>
          </cell>
          <cell r="M39">
            <v>0</v>
          </cell>
          <cell r="N39">
            <v>41667</v>
          </cell>
          <cell r="O39" t="str">
            <v>IT</v>
          </cell>
          <cell r="Q39" t="str">
            <v>Irshad Ali khan</v>
          </cell>
          <cell r="S39" t="str">
            <v>IT</v>
          </cell>
          <cell r="U39" t="str">
            <v>BRPL</v>
          </cell>
          <cell r="V39">
            <v>12</v>
          </cell>
          <cell r="W39" t="str">
            <v>Y</v>
          </cell>
          <cell r="X39">
            <v>30</v>
          </cell>
          <cell r="Y39">
            <v>31</v>
          </cell>
          <cell r="Z39">
            <v>0</v>
          </cell>
          <cell r="AA39">
            <v>30</v>
          </cell>
          <cell r="AB39">
            <v>30</v>
          </cell>
          <cell r="AC39">
            <v>18750</v>
          </cell>
          <cell r="AD39">
            <v>0</v>
          </cell>
          <cell r="AE39">
            <v>5625</v>
          </cell>
          <cell r="AF39">
            <v>0</v>
          </cell>
          <cell r="AG39">
            <v>800</v>
          </cell>
          <cell r="AH39">
            <v>0</v>
          </cell>
          <cell r="AI39">
            <v>16492</v>
          </cell>
          <cell r="AJ39">
            <v>0</v>
          </cell>
          <cell r="AK39">
            <v>0</v>
          </cell>
          <cell r="AL39">
            <v>0</v>
          </cell>
          <cell r="AM39">
            <v>41667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41667</v>
          </cell>
          <cell r="AW39">
            <v>5000</v>
          </cell>
          <cell r="AX39">
            <v>46667</v>
          </cell>
          <cell r="AY39">
            <v>5768.0411999999997</v>
          </cell>
          <cell r="AZ39">
            <v>52435.0412</v>
          </cell>
          <cell r="BA39">
            <v>0</v>
          </cell>
          <cell r="BB39">
            <v>0</v>
          </cell>
          <cell r="BC39">
            <v>300</v>
          </cell>
          <cell r="BD39">
            <v>300</v>
          </cell>
          <cell r="BE39">
            <v>41367</v>
          </cell>
        </row>
        <row r="40">
          <cell r="B40" t="str">
            <v>MS0770</v>
          </cell>
          <cell r="D40" t="str">
            <v>DEEPAK KUMAR</v>
          </cell>
          <cell r="E40" t="str">
            <v>DEEPAK KUMAR</v>
          </cell>
          <cell r="F40" t="str">
            <v>SOFTWARE ENGINEER</v>
          </cell>
          <cell r="G40">
            <v>41519</v>
          </cell>
          <cell r="I40">
            <v>10686</v>
          </cell>
          <cell r="J40">
            <v>2300</v>
          </cell>
          <cell r="K40">
            <v>0</v>
          </cell>
          <cell r="L40">
            <v>0</v>
          </cell>
          <cell r="M40">
            <v>0</v>
          </cell>
          <cell r="N40">
            <v>12986</v>
          </cell>
          <cell r="O40" t="str">
            <v>IT</v>
          </cell>
          <cell r="Q40" t="str">
            <v>HIMMAT SINGH</v>
          </cell>
          <cell r="S40" t="str">
            <v>IT</v>
          </cell>
          <cell r="U40" t="str">
            <v>BRPL</v>
          </cell>
          <cell r="V40">
            <v>12</v>
          </cell>
          <cell r="W40" t="str">
            <v>Y</v>
          </cell>
          <cell r="X40">
            <v>30</v>
          </cell>
          <cell r="Y40">
            <v>31</v>
          </cell>
          <cell r="Z40">
            <v>0</v>
          </cell>
          <cell r="AA40">
            <v>30</v>
          </cell>
          <cell r="AB40">
            <v>30</v>
          </cell>
          <cell r="AC40">
            <v>10686</v>
          </cell>
          <cell r="AD40">
            <v>0</v>
          </cell>
          <cell r="AE40">
            <v>2300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12986</v>
          </cell>
          <cell r="AN40">
            <v>118</v>
          </cell>
          <cell r="AO40">
            <v>53</v>
          </cell>
          <cell r="AP40">
            <v>890</v>
          </cell>
          <cell r="AQ40">
            <v>392</v>
          </cell>
          <cell r="AR40">
            <v>1</v>
          </cell>
          <cell r="AS40">
            <v>1454</v>
          </cell>
          <cell r="AT40">
            <v>617</v>
          </cell>
          <cell r="AU40">
            <v>2071</v>
          </cell>
          <cell r="AV40">
            <v>15057</v>
          </cell>
          <cell r="AW40">
            <v>1558</v>
          </cell>
          <cell r="AX40">
            <v>16615</v>
          </cell>
          <cell r="AY40">
            <v>2053.6139999999996</v>
          </cell>
          <cell r="AZ40">
            <v>18668.614000000001</v>
          </cell>
          <cell r="BA40">
            <v>1282</v>
          </cell>
          <cell r="BB40">
            <v>228</v>
          </cell>
          <cell r="BC40">
            <v>0</v>
          </cell>
          <cell r="BD40">
            <v>1510</v>
          </cell>
          <cell r="BE40">
            <v>11476</v>
          </cell>
        </row>
        <row r="41">
          <cell r="B41" t="str">
            <v>MS0782</v>
          </cell>
          <cell r="D41" t="str">
            <v>Prashant Sharma</v>
          </cell>
          <cell r="E41" t="str">
            <v>PRASHANT SHARMA</v>
          </cell>
          <cell r="F41" t="str">
            <v>IT SUPPORT ASSOCIATE</v>
          </cell>
          <cell r="G41">
            <v>41624</v>
          </cell>
          <cell r="I41">
            <v>10686</v>
          </cell>
          <cell r="J41">
            <v>797</v>
          </cell>
          <cell r="K41">
            <v>0</v>
          </cell>
          <cell r="L41">
            <v>0</v>
          </cell>
          <cell r="M41">
            <v>0</v>
          </cell>
          <cell r="N41">
            <v>11483</v>
          </cell>
          <cell r="O41" t="str">
            <v>IT</v>
          </cell>
          <cell r="Q41" t="str">
            <v>MANISH CHANDRA</v>
          </cell>
          <cell r="S41" t="str">
            <v>IT</v>
          </cell>
          <cell r="U41" t="str">
            <v>BRPL</v>
          </cell>
          <cell r="V41">
            <v>12</v>
          </cell>
          <cell r="W41" t="str">
            <v>Y</v>
          </cell>
          <cell r="X41">
            <v>30</v>
          </cell>
          <cell r="Y41">
            <v>31</v>
          </cell>
          <cell r="Z41">
            <v>0</v>
          </cell>
          <cell r="AA41">
            <v>30</v>
          </cell>
          <cell r="AB41">
            <v>30</v>
          </cell>
          <cell r="AC41">
            <v>10686</v>
          </cell>
          <cell r="AD41">
            <v>0</v>
          </cell>
          <cell r="AE41">
            <v>797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11483</v>
          </cell>
          <cell r="AN41">
            <v>118</v>
          </cell>
          <cell r="AO41">
            <v>53</v>
          </cell>
          <cell r="AP41">
            <v>890</v>
          </cell>
          <cell r="AQ41">
            <v>392</v>
          </cell>
          <cell r="AR41">
            <v>1</v>
          </cell>
          <cell r="AS41">
            <v>1454</v>
          </cell>
          <cell r="AT41">
            <v>546</v>
          </cell>
          <cell r="AU41">
            <v>2000</v>
          </cell>
          <cell r="AV41">
            <v>13483</v>
          </cell>
          <cell r="AW41">
            <v>1378</v>
          </cell>
          <cell r="AX41">
            <v>14861</v>
          </cell>
          <cell r="AY41">
            <v>1836.8195999999998</v>
          </cell>
          <cell r="AZ41">
            <v>16697.819599999999</v>
          </cell>
          <cell r="BA41">
            <v>1282</v>
          </cell>
          <cell r="BB41">
            <v>201</v>
          </cell>
          <cell r="BC41">
            <v>0</v>
          </cell>
          <cell r="BD41">
            <v>1483</v>
          </cell>
          <cell r="BE41">
            <v>10000</v>
          </cell>
        </row>
        <row r="42">
          <cell r="B42" t="str">
            <v>MS0793</v>
          </cell>
          <cell r="D42" t="str">
            <v xml:space="preserve">Anurag Singh  </v>
          </cell>
          <cell r="E42" t="str">
            <v>ANURAG SINGH</v>
          </cell>
          <cell r="F42" t="str">
            <v>WINDOWS ADMINISTRATOR</v>
          </cell>
          <cell r="G42">
            <v>41603</v>
          </cell>
          <cell r="I42">
            <v>10686</v>
          </cell>
          <cell r="J42">
            <v>1282</v>
          </cell>
          <cell r="K42">
            <v>0</v>
          </cell>
          <cell r="L42">
            <v>737</v>
          </cell>
          <cell r="M42">
            <v>0</v>
          </cell>
          <cell r="N42">
            <v>12705</v>
          </cell>
          <cell r="O42" t="str">
            <v>IT</v>
          </cell>
          <cell r="Q42" t="str">
            <v>MAHDI KHAN</v>
          </cell>
          <cell r="S42" t="str">
            <v>IT</v>
          </cell>
          <cell r="U42" t="str">
            <v>BRPL</v>
          </cell>
          <cell r="V42">
            <v>12</v>
          </cell>
          <cell r="W42" t="str">
            <v>Y</v>
          </cell>
          <cell r="X42">
            <v>30</v>
          </cell>
          <cell r="Y42">
            <v>31</v>
          </cell>
          <cell r="Z42">
            <v>0</v>
          </cell>
          <cell r="AA42">
            <v>30</v>
          </cell>
          <cell r="AB42">
            <v>30</v>
          </cell>
          <cell r="AC42">
            <v>10686</v>
          </cell>
          <cell r="AD42">
            <v>0</v>
          </cell>
          <cell r="AE42">
            <v>1282</v>
          </cell>
          <cell r="AF42">
            <v>0</v>
          </cell>
          <cell r="AG42">
            <v>0</v>
          </cell>
          <cell r="AH42">
            <v>0</v>
          </cell>
          <cell r="AI42">
            <v>737</v>
          </cell>
          <cell r="AJ42">
            <v>0</v>
          </cell>
          <cell r="AK42">
            <v>0</v>
          </cell>
          <cell r="AL42">
            <v>0</v>
          </cell>
          <cell r="AM42">
            <v>12705</v>
          </cell>
          <cell r="AN42">
            <v>118</v>
          </cell>
          <cell r="AO42">
            <v>53</v>
          </cell>
          <cell r="AP42">
            <v>890</v>
          </cell>
          <cell r="AQ42">
            <v>392</v>
          </cell>
          <cell r="AR42">
            <v>1</v>
          </cell>
          <cell r="AS42">
            <v>1454</v>
          </cell>
          <cell r="AT42">
            <v>604</v>
          </cell>
          <cell r="AU42">
            <v>2058</v>
          </cell>
          <cell r="AV42">
            <v>14763</v>
          </cell>
          <cell r="AW42">
            <v>1525</v>
          </cell>
          <cell r="AX42">
            <v>16288</v>
          </cell>
          <cell r="AY42">
            <v>2013.1967999999997</v>
          </cell>
          <cell r="AZ42">
            <v>18301.196799999998</v>
          </cell>
          <cell r="BA42">
            <v>1282</v>
          </cell>
          <cell r="BB42">
            <v>223</v>
          </cell>
          <cell r="BC42">
            <v>0</v>
          </cell>
          <cell r="BD42">
            <v>1505</v>
          </cell>
          <cell r="BE42">
            <v>11200</v>
          </cell>
        </row>
        <row r="43">
          <cell r="B43" t="str">
            <v>MS0796</v>
          </cell>
          <cell r="D43" t="str">
            <v>Rajesh Jha</v>
          </cell>
          <cell r="E43" t="str">
            <v>RAJESH JHA</v>
          </cell>
          <cell r="F43" t="str">
            <v>LOTUS ADMINISTRATOR</v>
          </cell>
          <cell r="G43">
            <v>41661</v>
          </cell>
          <cell r="I43">
            <v>10686</v>
          </cell>
          <cell r="J43">
            <v>1282</v>
          </cell>
          <cell r="K43">
            <v>0</v>
          </cell>
          <cell r="L43">
            <v>0</v>
          </cell>
          <cell r="M43">
            <v>0</v>
          </cell>
          <cell r="N43">
            <v>11968</v>
          </cell>
          <cell r="O43" t="str">
            <v>IT</v>
          </cell>
          <cell r="Q43" t="str">
            <v>MAHDI KHAN</v>
          </cell>
          <cell r="S43" t="str">
            <v>IT</v>
          </cell>
          <cell r="U43" t="str">
            <v>BRPL</v>
          </cell>
          <cell r="V43">
            <v>12</v>
          </cell>
          <cell r="W43" t="str">
            <v>Y</v>
          </cell>
          <cell r="X43">
            <v>30</v>
          </cell>
          <cell r="Y43">
            <v>31</v>
          </cell>
          <cell r="Z43">
            <v>0</v>
          </cell>
          <cell r="AA43">
            <v>30</v>
          </cell>
          <cell r="AB43">
            <v>30</v>
          </cell>
          <cell r="AC43">
            <v>10686</v>
          </cell>
          <cell r="AD43">
            <v>0</v>
          </cell>
          <cell r="AE43">
            <v>1282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11968</v>
          </cell>
          <cell r="AN43">
            <v>118</v>
          </cell>
          <cell r="AO43">
            <v>53</v>
          </cell>
          <cell r="AP43">
            <v>890</v>
          </cell>
          <cell r="AQ43">
            <v>392</v>
          </cell>
          <cell r="AR43">
            <v>1</v>
          </cell>
          <cell r="AS43">
            <v>1454</v>
          </cell>
          <cell r="AT43">
            <v>569</v>
          </cell>
          <cell r="AU43">
            <v>2023</v>
          </cell>
          <cell r="AV43">
            <v>13991</v>
          </cell>
          <cell r="AW43">
            <v>1436</v>
          </cell>
          <cell r="AX43">
            <v>15427</v>
          </cell>
          <cell r="AY43">
            <v>1906.7771999999998</v>
          </cell>
          <cell r="AZ43">
            <v>17333.7772</v>
          </cell>
          <cell r="BA43">
            <v>1282</v>
          </cell>
          <cell r="BB43">
            <v>210</v>
          </cell>
          <cell r="BC43">
            <v>0</v>
          </cell>
          <cell r="BD43">
            <v>1492</v>
          </cell>
          <cell r="BE43">
            <v>10476</v>
          </cell>
        </row>
        <row r="44">
          <cell r="B44" t="str">
            <v>MS0798</v>
          </cell>
          <cell r="D44" t="str">
            <v>Monica Bajpai</v>
          </cell>
          <cell r="E44" t="str">
            <v>MONIKA BAJPAI</v>
          </cell>
          <cell r="F44" t="str">
            <v>SOFTWARE ENGINEER</v>
          </cell>
          <cell r="G44">
            <v>41663</v>
          </cell>
          <cell r="I44">
            <v>10686</v>
          </cell>
          <cell r="J44">
            <v>1282</v>
          </cell>
          <cell r="K44">
            <v>800</v>
          </cell>
          <cell r="L44">
            <v>0</v>
          </cell>
          <cell r="M44">
            <v>0</v>
          </cell>
          <cell r="N44">
            <v>12768</v>
          </cell>
          <cell r="O44" t="str">
            <v>IT</v>
          </cell>
          <cell r="Q44" t="str">
            <v>VIRENDER PATHAK</v>
          </cell>
          <cell r="S44" t="str">
            <v>IT</v>
          </cell>
          <cell r="U44" t="str">
            <v>BRPL</v>
          </cell>
          <cell r="V44">
            <v>12</v>
          </cell>
          <cell r="W44" t="str">
            <v>Y</v>
          </cell>
          <cell r="X44">
            <v>30</v>
          </cell>
          <cell r="Y44">
            <v>31</v>
          </cell>
          <cell r="Z44">
            <v>0</v>
          </cell>
          <cell r="AA44">
            <v>30</v>
          </cell>
          <cell r="AB44">
            <v>30</v>
          </cell>
          <cell r="AC44">
            <v>10686</v>
          </cell>
          <cell r="AD44">
            <v>0</v>
          </cell>
          <cell r="AE44">
            <v>1282</v>
          </cell>
          <cell r="AF44">
            <v>0</v>
          </cell>
          <cell r="AG44">
            <v>800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12768</v>
          </cell>
          <cell r="AN44">
            <v>118</v>
          </cell>
          <cell r="AO44">
            <v>53</v>
          </cell>
          <cell r="AP44">
            <v>890</v>
          </cell>
          <cell r="AQ44">
            <v>392</v>
          </cell>
          <cell r="AR44">
            <v>1</v>
          </cell>
          <cell r="AS44">
            <v>1454</v>
          </cell>
          <cell r="AT44">
            <v>607</v>
          </cell>
          <cell r="AU44">
            <v>2061</v>
          </cell>
          <cell r="AV44">
            <v>14829</v>
          </cell>
          <cell r="AW44">
            <v>1532</v>
          </cell>
          <cell r="AX44">
            <v>16361</v>
          </cell>
          <cell r="AY44">
            <v>2022.2195999999999</v>
          </cell>
          <cell r="AZ44">
            <v>18383.2196</v>
          </cell>
          <cell r="BA44">
            <v>1282</v>
          </cell>
          <cell r="BB44">
            <v>224</v>
          </cell>
          <cell r="BC44">
            <v>0</v>
          </cell>
          <cell r="BD44">
            <v>1506</v>
          </cell>
          <cell r="BE44">
            <v>11262</v>
          </cell>
        </row>
        <row r="45">
          <cell r="B45" t="str">
            <v>MS0808</v>
          </cell>
          <cell r="D45" t="str">
            <v>SUKRAMPAL YADAV</v>
          </cell>
          <cell r="E45" t="str">
            <v>SUKRAMPAL YADAV</v>
          </cell>
          <cell r="F45" t="str">
            <v>Oracle DBA</v>
          </cell>
          <cell r="G45">
            <v>41716</v>
          </cell>
          <cell r="I45">
            <v>10686</v>
          </cell>
          <cell r="J45">
            <v>1603</v>
          </cell>
          <cell r="K45">
            <v>800</v>
          </cell>
          <cell r="L45">
            <v>3493</v>
          </cell>
          <cell r="M45">
            <v>0</v>
          </cell>
          <cell r="N45">
            <v>16582</v>
          </cell>
          <cell r="O45" t="str">
            <v>IT</v>
          </cell>
          <cell r="Q45" t="str">
            <v>HIMMAT SINGH</v>
          </cell>
          <cell r="S45" t="str">
            <v>IT</v>
          </cell>
          <cell r="U45" t="str">
            <v>BRPL</v>
          </cell>
          <cell r="V45">
            <v>12</v>
          </cell>
          <cell r="W45" t="str">
            <v>Y</v>
          </cell>
          <cell r="X45">
            <v>30</v>
          </cell>
          <cell r="Y45">
            <v>31</v>
          </cell>
          <cell r="Z45">
            <v>0</v>
          </cell>
          <cell r="AA45">
            <v>30</v>
          </cell>
          <cell r="AB45">
            <v>30</v>
          </cell>
          <cell r="AC45">
            <v>10686</v>
          </cell>
          <cell r="AD45">
            <v>0</v>
          </cell>
          <cell r="AE45">
            <v>1603</v>
          </cell>
          <cell r="AF45">
            <v>0</v>
          </cell>
          <cell r="AG45">
            <v>800</v>
          </cell>
          <cell r="AH45">
            <v>0</v>
          </cell>
          <cell r="AI45">
            <v>3493</v>
          </cell>
          <cell r="AJ45">
            <v>0</v>
          </cell>
          <cell r="AK45">
            <v>0</v>
          </cell>
          <cell r="AL45">
            <v>0</v>
          </cell>
          <cell r="AM45">
            <v>16582</v>
          </cell>
          <cell r="AN45">
            <v>118</v>
          </cell>
          <cell r="AO45">
            <v>53</v>
          </cell>
          <cell r="AP45">
            <v>890</v>
          </cell>
          <cell r="AQ45">
            <v>392</v>
          </cell>
          <cell r="AR45">
            <v>1</v>
          </cell>
          <cell r="AS45">
            <v>1454</v>
          </cell>
          <cell r="AT45">
            <v>0</v>
          </cell>
          <cell r="AU45">
            <v>1454</v>
          </cell>
          <cell r="AV45">
            <v>18036</v>
          </cell>
          <cell r="AW45">
            <v>1990</v>
          </cell>
          <cell r="AX45">
            <v>20026</v>
          </cell>
          <cell r="AY45">
            <v>2475.2135999999996</v>
          </cell>
          <cell r="AZ45">
            <v>22501.213599999999</v>
          </cell>
          <cell r="BA45">
            <v>1282</v>
          </cell>
          <cell r="BB45">
            <v>0</v>
          </cell>
          <cell r="BC45">
            <v>300</v>
          </cell>
          <cell r="BD45">
            <v>1582</v>
          </cell>
          <cell r="BE45">
            <v>15000</v>
          </cell>
        </row>
        <row r="46">
          <cell r="B46" t="str">
            <v>MS0830</v>
          </cell>
          <cell r="D46" t="str">
            <v>Gopal Singh</v>
          </cell>
          <cell r="E46" t="str">
            <v>GOPAL SINGH</v>
          </cell>
          <cell r="F46" t="str">
            <v>IT SUPPORT ASSOCIATE</v>
          </cell>
          <cell r="G46">
            <v>41801</v>
          </cell>
          <cell r="I46">
            <v>12500</v>
          </cell>
          <cell r="J46">
            <v>0</v>
          </cell>
          <cell r="K46">
            <v>800</v>
          </cell>
          <cell r="L46">
            <v>394</v>
          </cell>
          <cell r="M46">
            <v>0</v>
          </cell>
          <cell r="N46">
            <v>13694</v>
          </cell>
          <cell r="O46" t="str">
            <v>IT</v>
          </cell>
          <cell r="Q46" t="str">
            <v>MANISH CHANDRA</v>
          </cell>
          <cell r="S46" t="str">
            <v>IT</v>
          </cell>
          <cell r="U46" t="str">
            <v>BRPL</v>
          </cell>
          <cell r="V46">
            <v>12</v>
          </cell>
          <cell r="W46" t="str">
            <v>Y</v>
          </cell>
          <cell r="X46">
            <v>30</v>
          </cell>
          <cell r="Y46">
            <v>31</v>
          </cell>
          <cell r="Z46">
            <v>0</v>
          </cell>
          <cell r="AA46">
            <v>30</v>
          </cell>
          <cell r="AB46">
            <v>30</v>
          </cell>
          <cell r="AC46">
            <v>12500</v>
          </cell>
          <cell r="AD46">
            <v>0</v>
          </cell>
          <cell r="AE46">
            <v>0</v>
          </cell>
          <cell r="AF46">
            <v>0</v>
          </cell>
          <cell r="AG46">
            <v>800</v>
          </cell>
          <cell r="AH46">
            <v>0</v>
          </cell>
          <cell r="AI46">
            <v>394</v>
          </cell>
          <cell r="AJ46">
            <v>0</v>
          </cell>
          <cell r="AK46">
            <v>0</v>
          </cell>
          <cell r="AL46">
            <v>0</v>
          </cell>
          <cell r="AM46">
            <v>13694</v>
          </cell>
          <cell r="AN46">
            <v>138</v>
          </cell>
          <cell r="AO46">
            <v>63</v>
          </cell>
          <cell r="AP46">
            <v>1041</v>
          </cell>
          <cell r="AQ46">
            <v>459</v>
          </cell>
          <cell r="AR46">
            <v>1</v>
          </cell>
          <cell r="AS46">
            <v>1702</v>
          </cell>
          <cell r="AT46">
            <v>651</v>
          </cell>
          <cell r="AU46">
            <v>2353</v>
          </cell>
          <cell r="AV46">
            <v>16047</v>
          </cell>
          <cell r="AW46">
            <v>1643</v>
          </cell>
          <cell r="AX46">
            <v>17690</v>
          </cell>
          <cell r="AY46">
            <v>2186.4839999999999</v>
          </cell>
          <cell r="AZ46">
            <v>19876.484</v>
          </cell>
          <cell r="BA46">
            <v>1500</v>
          </cell>
          <cell r="BB46">
            <v>240</v>
          </cell>
          <cell r="BC46">
            <v>0</v>
          </cell>
          <cell r="BD46">
            <v>1740</v>
          </cell>
          <cell r="BE46">
            <v>11954</v>
          </cell>
        </row>
        <row r="47">
          <cell r="B47" t="str">
            <v>MS0832</v>
          </cell>
          <cell r="D47" t="str">
            <v>Ajay Kumar Pal</v>
          </cell>
          <cell r="E47" t="str">
            <v>AJAY KUMAR PAL</v>
          </cell>
          <cell r="F47" t="str">
            <v>IT SUPPORT ASSOCIATE</v>
          </cell>
          <cell r="G47">
            <v>41815</v>
          </cell>
          <cell r="I47">
            <v>12500</v>
          </cell>
          <cell r="J47">
            <v>0</v>
          </cell>
          <cell r="K47">
            <v>800</v>
          </cell>
          <cell r="L47">
            <v>0</v>
          </cell>
          <cell r="M47">
            <v>0</v>
          </cell>
          <cell r="N47">
            <v>13300</v>
          </cell>
          <cell r="O47" t="str">
            <v>IT</v>
          </cell>
          <cell r="Q47" t="str">
            <v>MANISH CHANDRA</v>
          </cell>
          <cell r="S47" t="str">
            <v>IT</v>
          </cell>
          <cell r="U47" t="str">
            <v>BRPL</v>
          </cell>
          <cell r="V47">
            <v>12</v>
          </cell>
          <cell r="W47" t="str">
            <v>Y</v>
          </cell>
          <cell r="X47">
            <v>30</v>
          </cell>
          <cell r="Y47">
            <v>31</v>
          </cell>
          <cell r="Z47">
            <v>0</v>
          </cell>
          <cell r="AA47">
            <v>30</v>
          </cell>
          <cell r="AB47">
            <v>30</v>
          </cell>
          <cell r="AC47">
            <v>12500</v>
          </cell>
          <cell r="AD47">
            <v>0</v>
          </cell>
          <cell r="AE47">
            <v>0</v>
          </cell>
          <cell r="AF47">
            <v>0</v>
          </cell>
          <cell r="AG47">
            <v>800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13300</v>
          </cell>
          <cell r="AN47">
            <v>138</v>
          </cell>
          <cell r="AO47">
            <v>63</v>
          </cell>
          <cell r="AP47">
            <v>1041</v>
          </cell>
          <cell r="AQ47">
            <v>459</v>
          </cell>
          <cell r="AR47">
            <v>1</v>
          </cell>
          <cell r="AS47">
            <v>1702</v>
          </cell>
          <cell r="AT47">
            <v>632</v>
          </cell>
          <cell r="AU47">
            <v>2334</v>
          </cell>
          <cell r="AV47">
            <v>15634</v>
          </cell>
          <cell r="AW47">
            <v>1596</v>
          </cell>
          <cell r="AX47">
            <v>17230</v>
          </cell>
          <cell r="AY47">
            <v>2129.6279999999997</v>
          </cell>
          <cell r="AZ47">
            <v>19359.628000000001</v>
          </cell>
          <cell r="BA47">
            <v>1500</v>
          </cell>
          <cell r="BB47">
            <v>233</v>
          </cell>
          <cell r="BC47">
            <v>0</v>
          </cell>
          <cell r="BD47">
            <v>1733</v>
          </cell>
          <cell r="BE47">
            <v>11567</v>
          </cell>
        </row>
        <row r="48">
          <cell r="B48" t="str">
            <v>MS0836</v>
          </cell>
          <cell r="D48" t="str">
            <v xml:space="preserve">Ajay Kumar   </v>
          </cell>
          <cell r="E48" t="str">
            <v>AJAY KUMAR</v>
          </cell>
          <cell r="F48" t="str">
            <v>NETWORK ENGINEER</v>
          </cell>
          <cell r="G48">
            <v>41827</v>
          </cell>
          <cell r="I48">
            <v>12500</v>
          </cell>
          <cell r="J48">
            <v>1875</v>
          </cell>
          <cell r="K48">
            <v>800</v>
          </cell>
          <cell r="L48">
            <v>2625</v>
          </cell>
          <cell r="M48">
            <v>0</v>
          </cell>
          <cell r="N48">
            <v>17800</v>
          </cell>
          <cell r="O48" t="str">
            <v>IT</v>
          </cell>
          <cell r="Q48" t="str">
            <v>KARUNA TIWARI</v>
          </cell>
          <cell r="S48" t="str">
            <v>IT</v>
          </cell>
          <cell r="U48" t="str">
            <v>BRPL</v>
          </cell>
          <cell r="V48">
            <v>12</v>
          </cell>
          <cell r="W48" t="str">
            <v>Y</v>
          </cell>
          <cell r="X48">
            <v>30</v>
          </cell>
          <cell r="Y48">
            <v>31</v>
          </cell>
          <cell r="Z48">
            <v>0</v>
          </cell>
          <cell r="AA48">
            <v>30</v>
          </cell>
          <cell r="AB48">
            <v>30</v>
          </cell>
          <cell r="AC48">
            <v>12500</v>
          </cell>
          <cell r="AD48">
            <v>0</v>
          </cell>
          <cell r="AE48">
            <v>1875</v>
          </cell>
          <cell r="AF48">
            <v>0</v>
          </cell>
          <cell r="AG48">
            <v>800</v>
          </cell>
          <cell r="AH48">
            <v>0</v>
          </cell>
          <cell r="AI48">
            <v>2625</v>
          </cell>
          <cell r="AJ48">
            <v>0</v>
          </cell>
          <cell r="AK48">
            <v>0</v>
          </cell>
          <cell r="AL48">
            <v>0</v>
          </cell>
          <cell r="AM48">
            <v>17800</v>
          </cell>
          <cell r="AN48">
            <v>138</v>
          </cell>
          <cell r="AO48">
            <v>63</v>
          </cell>
          <cell r="AP48">
            <v>1041</v>
          </cell>
          <cell r="AQ48">
            <v>459</v>
          </cell>
          <cell r="AR48">
            <v>1</v>
          </cell>
          <cell r="AS48">
            <v>1702</v>
          </cell>
          <cell r="AT48">
            <v>0</v>
          </cell>
          <cell r="AU48">
            <v>1702</v>
          </cell>
          <cell r="AV48">
            <v>19502</v>
          </cell>
          <cell r="AW48">
            <v>2136</v>
          </cell>
          <cell r="AX48">
            <v>21638</v>
          </cell>
          <cell r="AY48">
            <v>2674.4567999999999</v>
          </cell>
          <cell r="AZ48">
            <v>24312.4568</v>
          </cell>
          <cell r="BA48">
            <v>1500</v>
          </cell>
          <cell r="BB48">
            <v>0</v>
          </cell>
          <cell r="BC48">
            <v>300</v>
          </cell>
          <cell r="BD48">
            <v>1800</v>
          </cell>
          <cell r="BE48">
            <v>16000</v>
          </cell>
        </row>
        <row r="49">
          <cell r="B49" t="str">
            <v>MS0856</v>
          </cell>
          <cell r="D49" t="str">
            <v>Lalit Kumar</v>
          </cell>
          <cell r="F49" t="str">
            <v>Oracle DBA</v>
          </cell>
          <cell r="I49">
            <v>12500</v>
          </cell>
          <cell r="K49">
            <v>800</v>
          </cell>
          <cell r="L49">
            <v>1458</v>
          </cell>
          <cell r="M49">
            <v>0</v>
          </cell>
          <cell r="N49">
            <v>14758</v>
          </cell>
          <cell r="O49" t="str">
            <v>IT</v>
          </cell>
          <cell r="S49" t="str">
            <v>IT</v>
          </cell>
          <cell r="U49" t="str">
            <v>BRPL</v>
          </cell>
          <cell r="V49">
            <v>12</v>
          </cell>
          <cell r="W49" t="str">
            <v>Y</v>
          </cell>
          <cell r="X49">
            <v>30</v>
          </cell>
          <cell r="Y49">
            <v>31</v>
          </cell>
          <cell r="Z49">
            <v>0</v>
          </cell>
          <cell r="AA49">
            <v>30</v>
          </cell>
          <cell r="AB49">
            <v>30</v>
          </cell>
          <cell r="AC49">
            <v>12500</v>
          </cell>
          <cell r="AD49">
            <v>0</v>
          </cell>
          <cell r="AE49">
            <v>0</v>
          </cell>
          <cell r="AF49">
            <v>0</v>
          </cell>
          <cell r="AG49">
            <v>800</v>
          </cell>
          <cell r="AH49">
            <v>0</v>
          </cell>
          <cell r="AI49">
            <v>1458</v>
          </cell>
          <cell r="AJ49">
            <v>0</v>
          </cell>
          <cell r="AK49">
            <v>0</v>
          </cell>
          <cell r="AL49">
            <v>0</v>
          </cell>
          <cell r="AM49">
            <v>14758</v>
          </cell>
          <cell r="AN49">
            <v>138</v>
          </cell>
          <cell r="AO49">
            <v>63</v>
          </cell>
          <cell r="AP49">
            <v>1041</v>
          </cell>
          <cell r="AQ49">
            <v>459</v>
          </cell>
          <cell r="AR49">
            <v>1</v>
          </cell>
          <cell r="AS49">
            <v>1702</v>
          </cell>
          <cell r="AT49">
            <v>702</v>
          </cell>
          <cell r="AU49">
            <v>2404</v>
          </cell>
          <cell r="AV49">
            <v>17162</v>
          </cell>
          <cell r="AW49">
            <v>1771</v>
          </cell>
          <cell r="AX49">
            <v>18933</v>
          </cell>
          <cell r="AY49">
            <v>2340.1187999999997</v>
          </cell>
          <cell r="AZ49">
            <v>21273.1188</v>
          </cell>
          <cell r="BA49">
            <v>1500</v>
          </cell>
          <cell r="BB49">
            <v>259</v>
          </cell>
          <cell r="BC49">
            <v>0</v>
          </cell>
          <cell r="BD49">
            <v>1759</v>
          </cell>
          <cell r="BE49">
            <v>12999</v>
          </cell>
        </row>
        <row r="50">
          <cell r="B50" t="str">
            <v>MS0864</v>
          </cell>
          <cell r="D50" t="str">
            <v>Alok Singh</v>
          </cell>
          <cell r="E50" t="str">
            <v>Karuna Tiwari</v>
          </cell>
          <cell r="I50">
            <v>12500</v>
          </cell>
          <cell r="K50">
            <v>800</v>
          </cell>
          <cell r="L50">
            <v>2000</v>
          </cell>
          <cell r="N50">
            <v>15300</v>
          </cell>
          <cell r="O50" t="str">
            <v>IT</v>
          </cell>
          <cell r="Q50" t="str">
            <v>KARUNA TIWARI</v>
          </cell>
          <cell r="S50" t="str">
            <v>IT</v>
          </cell>
          <cell r="U50" t="str">
            <v>BRPL</v>
          </cell>
          <cell r="V50">
            <v>12</v>
          </cell>
          <cell r="W50" t="str">
            <v>Y</v>
          </cell>
          <cell r="X50">
            <v>30</v>
          </cell>
          <cell r="Y50">
            <v>31</v>
          </cell>
          <cell r="Z50">
            <v>0</v>
          </cell>
          <cell r="AA50">
            <v>30</v>
          </cell>
          <cell r="AB50">
            <v>30</v>
          </cell>
          <cell r="AC50">
            <v>12500</v>
          </cell>
          <cell r="AD50">
            <v>0</v>
          </cell>
          <cell r="AE50">
            <v>0</v>
          </cell>
          <cell r="AF50">
            <v>0</v>
          </cell>
          <cell r="AG50">
            <v>800</v>
          </cell>
          <cell r="AH50">
            <v>0</v>
          </cell>
          <cell r="AI50">
            <v>2000</v>
          </cell>
          <cell r="AJ50">
            <v>0</v>
          </cell>
          <cell r="AK50">
            <v>0</v>
          </cell>
          <cell r="AL50">
            <v>0</v>
          </cell>
          <cell r="AM50">
            <v>15300</v>
          </cell>
          <cell r="AN50">
            <v>138</v>
          </cell>
          <cell r="AO50">
            <v>63</v>
          </cell>
          <cell r="AP50">
            <v>1041</v>
          </cell>
          <cell r="AQ50">
            <v>459</v>
          </cell>
          <cell r="AR50">
            <v>1</v>
          </cell>
          <cell r="AS50">
            <v>1702</v>
          </cell>
          <cell r="AT50">
            <v>0</v>
          </cell>
          <cell r="AU50">
            <v>1702</v>
          </cell>
          <cell r="AV50">
            <v>17002</v>
          </cell>
          <cell r="AW50">
            <v>1836</v>
          </cell>
          <cell r="AX50">
            <v>18838</v>
          </cell>
          <cell r="AY50">
            <v>2328.3767999999995</v>
          </cell>
          <cell r="AZ50">
            <v>21166.376799999998</v>
          </cell>
          <cell r="BA50">
            <v>1500</v>
          </cell>
          <cell r="BB50">
            <v>0</v>
          </cell>
          <cell r="BC50">
            <v>300</v>
          </cell>
          <cell r="BD50">
            <v>1800</v>
          </cell>
          <cell r="BE50">
            <v>13500</v>
          </cell>
        </row>
        <row r="51">
          <cell r="B51" t="str">
            <v>MS0854</v>
          </cell>
          <cell r="D51" t="str">
            <v>Tarun Gupta</v>
          </cell>
          <cell r="E51" t="e">
            <v>#N/A</v>
          </cell>
          <cell r="F51" t="str">
            <v>SAP BI programmer</v>
          </cell>
          <cell r="G51">
            <v>41894</v>
          </cell>
          <cell r="I51">
            <v>10686</v>
          </cell>
          <cell r="J51">
            <v>3206</v>
          </cell>
          <cell r="K51">
            <v>800</v>
          </cell>
          <cell r="L51">
            <v>21376</v>
          </cell>
          <cell r="M51">
            <v>0</v>
          </cell>
          <cell r="N51">
            <v>36068</v>
          </cell>
          <cell r="O51" t="str">
            <v>IT</v>
          </cell>
          <cell r="Q51" t="str">
            <v>Sudhanshu Jha</v>
          </cell>
          <cell r="S51" t="str">
            <v>IT</v>
          </cell>
          <cell r="U51" t="str">
            <v>BRPL</v>
          </cell>
          <cell r="V51">
            <v>12</v>
          </cell>
          <cell r="W51" t="str">
            <v>Y</v>
          </cell>
          <cell r="X51">
            <v>30</v>
          </cell>
          <cell r="Y51">
            <v>31</v>
          </cell>
          <cell r="Z51">
            <v>0</v>
          </cell>
          <cell r="AA51">
            <v>29</v>
          </cell>
          <cell r="AB51">
            <v>29</v>
          </cell>
          <cell r="AC51">
            <v>10330</v>
          </cell>
          <cell r="AD51">
            <v>0</v>
          </cell>
          <cell r="AE51">
            <v>3099</v>
          </cell>
          <cell r="AF51">
            <v>0</v>
          </cell>
          <cell r="AG51">
            <v>773</v>
          </cell>
          <cell r="AH51">
            <v>0</v>
          </cell>
          <cell r="AI51">
            <v>20663</v>
          </cell>
          <cell r="AJ51">
            <v>0</v>
          </cell>
          <cell r="AK51">
            <v>0</v>
          </cell>
          <cell r="AL51">
            <v>0</v>
          </cell>
          <cell r="AM51">
            <v>34865</v>
          </cell>
          <cell r="AN51">
            <v>114</v>
          </cell>
          <cell r="AO51">
            <v>52</v>
          </cell>
          <cell r="AP51">
            <v>860</v>
          </cell>
          <cell r="AQ51">
            <v>380</v>
          </cell>
          <cell r="AR51">
            <v>1</v>
          </cell>
          <cell r="AS51">
            <v>1407</v>
          </cell>
          <cell r="AT51">
            <v>0</v>
          </cell>
          <cell r="AU51">
            <v>1407</v>
          </cell>
          <cell r="AV51">
            <v>36272</v>
          </cell>
          <cell r="AW51">
            <v>4184</v>
          </cell>
          <cell r="AX51">
            <v>40456</v>
          </cell>
          <cell r="AY51">
            <v>5000.3615999999993</v>
          </cell>
          <cell r="AZ51">
            <v>45456.361599999997</v>
          </cell>
          <cell r="BA51">
            <v>1240</v>
          </cell>
          <cell r="BB51">
            <v>0</v>
          </cell>
          <cell r="BC51">
            <v>300</v>
          </cell>
          <cell r="BD51">
            <v>1540</v>
          </cell>
          <cell r="BE51">
            <v>33325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ES Salary Oct,14"/>
      <sheetName val="Sheet1"/>
    </sheetNames>
    <sheetDataSet>
      <sheetData sheetId="0"/>
      <sheetData sheetId="1">
        <row r="1">
          <cell r="B1" t="str">
            <v>Employee Code</v>
          </cell>
          <cell r="C1" t="str">
            <v>Employee Name</v>
          </cell>
          <cell r="D1" t="str">
            <v>Account No.</v>
          </cell>
        </row>
        <row r="2">
          <cell r="B2" t="str">
            <v>MS0508</v>
          </cell>
          <cell r="C2" t="str">
            <v>ABHISHEK ARORA</v>
          </cell>
          <cell r="D2">
            <v>19248</v>
          </cell>
        </row>
        <row r="3">
          <cell r="B3" t="str">
            <v>MS0511</v>
          </cell>
          <cell r="C3" t="str">
            <v>ANURAG SEHRAWAT</v>
          </cell>
          <cell r="D3">
            <v>18461</v>
          </cell>
        </row>
        <row r="4">
          <cell r="B4" t="str">
            <v>MS0513</v>
          </cell>
          <cell r="C4" t="str">
            <v>ARVIND</v>
          </cell>
          <cell r="D4">
            <v>14343</v>
          </cell>
        </row>
        <row r="5">
          <cell r="B5" t="str">
            <v>MS0504</v>
          </cell>
          <cell r="C5" t="str">
            <v>ATUL KUMAR</v>
          </cell>
          <cell r="D5">
            <v>14097</v>
          </cell>
        </row>
        <row r="6">
          <cell r="B6" t="str">
            <v>MS0520</v>
          </cell>
          <cell r="C6" t="str">
            <v>GAUTAM SINGH</v>
          </cell>
          <cell r="D6">
            <v>14290</v>
          </cell>
        </row>
        <row r="7">
          <cell r="B7" t="str">
            <v>MS0521</v>
          </cell>
          <cell r="C7" t="str">
            <v>GHULAM MUSTAFA</v>
          </cell>
          <cell r="D7">
            <v>18668</v>
          </cell>
        </row>
        <row r="8">
          <cell r="B8" t="str">
            <v>MS0522</v>
          </cell>
          <cell r="C8" t="str">
            <v>GULZARUDDIN KHAN</v>
          </cell>
          <cell r="D8">
            <v>14256</v>
          </cell>
        </row>
        <row r="9">
          <cell r="B9" t="str">
            <v>MS0524</v>
          </cell>
          <cell r="C9" t="str">
            <v>HARPREET SINGH</v>
          </cell>
          <cell r="D9">
            <v>11642</v>
          </cell>
        </row>
        <row r="10">
          <cell r="B10" t="str">
            <v>MS0535</v>
          </cell>
          <cell r="C10" t="str">
            <v>NEERAJ SINGH</v>
          </cell>
          <cell r="D10">
            <v>18435</v>
          </cell>
        </row>
        <row r="11">
          <cell r="B11" t="str">
            <v>MS0588</v>
          </cell>
          <cell r="C11" t="str">
            <v>Rajesh Kumar</v>
          </cell>
          <cell r="D11">
            <v>15440</v>
          </cell>
        </row>
        <row r="12">
          <cell r="B12" t="str">
            <v>MS0546</v>
          </cell>
          <cell r="C12" t="str">
            <v>SATYENDRA RANJAN</v>
          </cell>
          <cell r="D12">
            <v>16259</v>
          </cell>
        </row>
        <row r="13">
          <cell r="B13" t="str">
            <v>MS0547</v>
          </cell>
          <cell r="C13" t="str">
            <v xml:space="preserve">SHAHAVAJ ALI KHAN </v>
          </cell>
          <cell r="D13">
            <v>14256</v>
          </cell>
        </row>
        <row r="14">
          <cell r="B14" t="str">
            <v>MS0550</v>
          </cell>
          <cell r="C14" t="str">
            <v>SURENDRA DUTT</v>
          </cell>
          <cell r="D14">
            <v>15304</v>
          </cell>
        </row>
        <row r="15">
          <cell r="B15" t="str">
            <v>MS0555</v>
          </cell>
          <cell r="C15" t="str">
            <v>YASHWANT SINGH</v>
          </cell>
          <cell r="D15">
            <v>16970</v>
          </cell>
        </row>
        <row r="16">
          <cell r="B16" t="str">
            <v>MS0509</v>
          </cell>
          <cell r="C16" t="str">
            <v>AMIT KUMAR GUPTA</v>
          </cell>
          <cell r="D16">
            <v>13674</v>
          </cell>
        </row>
        <row r="17">
          <cell r="B17" t="str">
            <v>MS0510</v>
          </cell>
          <cell r="C17" t="str">
            <v>AMRIT SINGH</v>
          </cell>
          <cell r="D17">
            <v>19235</v>
          </cell>
        </row>
        <row r="18">
          <cell r="B18" t="str">
            <v>MS0515</v>
          </cell>
          <cell r="C18" t="str">
            <v>ATMADEV KAUSHIK</v>
          </cell>
          <cell r="D18">
            <v>13488</v>
          </cell>
        </row>
        <row r="19">
          <cell r="B19" t="str">
            <v>MS0519</v>
          </cell>
          <cell r="C19" t="str">
            <v>DILIP KUMAR</v>
          </cell>
          <cell r="D19">
            <v>13555</v>
          </cell>
        </row>
        <row r="20">
          <cell r="B20" t="str">
            <v>MS0502</v>
          </cell>
          <cell r="C20" t="str">
            <v>SADANAND DEO</v>
          </cell>
          <cell r="D20">
            <v>14097</v>
          </cell>
        </row>
        <row r="21">
          <cell r="B21" t="str">
            <v>MS0514</v>
          </cell>
          <cell r="C21" t="str">
            <v>ASHISH KUMAR</v>
          </cell>
          <cell r="D21">
            <v>13432</v>
          </cell>
        </row>
        <row r="22">
          <cell r="B22" t="str">
            <v>MS0793</v>
          </cell>
          <cell r="C22" t="str">
            <v>Anurag singh</v>
          </cell>
          <cell r="D22">
            <v>11200</v>
          </cell>
        </row>
        <row r="23">
          <cell r="B23" t="str">
            <v>MS0594</v>
          </cell>
          <cell r="C23" t="str">
            <v>BIKASH KUMAR MISHRA</v>
          </cell>
          <cell r="D23">
            <v>42362</v>
          </cell>
        </row>
        <row r="24">
          <cell r="B24" t="str">
            <v>MS0611</v>
          </cell>
          <cell r="C24" t="str">
            <v>KRISHNA NAND PANDEY</v>
          </cell>
          <cell r="D24">
            <v>41367</v>
          </cell>
        </row>
        <row r="25">
          <cell r="B25" t="str">
            <v>MS0530</v>
          </cell>
          <cell r="C25" t="str">
            <v>KESHAV KHAROLA</v>
          </cell>
          <cell r="D25">
            <v>14020</v>
          </cell>
        </row>
        <row r="26">
          <cell r="B26" t="str">
            <v>MS0531</v>
          </cell>
          <cell r="C26" t="str">
            <v>MANDEEP KAUR</v>
          </cell>
          <cell r="D26">
            <v>16886</v>
          </cell>
        </row>
        <row r="27">
          <cell r="B27" t="str">
            <v>MS0532</v>
          </cell>
          <cell r="C27" t="str">
            <v>MANISH SHARMA</v>
          </cell>
          <cell r="D27">
            <v>14290</v>
          </cell>
        </row>
        <row r="28">
          <cell r="B28" t="str">
            <v>MS0543</v>
          </cell>
          <cell r="C28" t="str">
            <v>SANJEEV KUMAR</v>
          </cell>
          <cell r="D28">
            <v>14028</v>
          </cell>
        </row>
        <row r="29">
          <cell r="B29" t="str">
            <v>MS0808</v>
          </cell>
          <cell r="C29" t="str">
            <v>Sukram pal</v>
          </cell>
          <cell r="D29">
            <v>15000</v>
          </cell>
        </row>
        <row r="30">
          <cell r="B30" t="str">
            <v>MS0551</v>
          </cell>
          <cell r="C30" t="str">
            <v>VAKARUDDIN SIDDIQUE</v>
          </cell>
          <cell r="D30">
            <v>13846</v>
          </cell>
        </row>
        <row r="31">
          <cell r="B31" t="str">
            <v>MS0553</v>
          </cell>
          <cell r="C31" t="str">
            <v>VIKAS MAWAR</v>
          </cell>
          <cell r="D31">
            <v>13532</v>
          </cell>
        </row>
        <row r="32">
          <cell r="B32" t="str">
            <v>MS0583</v>
          </cell>
          <cell r="C32" t="str">
            <v>PRADEEP SINGH NEGI</v>
          </cell>
          <cell r="D32">
            <v>12203</v>
          </cell>
        </row>
        <row r="33">
          <cell r="B33" t="str">
            <v>MS0529</v>
          </cell>
          <cell r="C33" t="str">
            <v>Kamal singh</v>
          </cell>
          <cell r="D33">
            <v>13929</v>
          </cell>
        </row>
        <row r="34">
          <cell r="B34" t="str">
            <v>MS0798</v>
          </cell>
          <cell r="C34" t="str">
            <v>Monica Bajpai</v>
          </cell>
          <cell r="D34">
            <v>11262</v>
          </cell>
        </row>
        <row r="35">
          <cell r="B35" t="str">
            <v>MS0501</v>
          </cell>
          <cell r="C35" t="str">
            <v>SACHIN KUMAR</v>
          </cell>
          <cell r="D35">
            <v>14097</v>
          </cell>
        </row>
        <row r="36">
          <cell r="B36" t="str">
            <v>MS0770</v>
          </cell>
          <cell r="C36" t="str">
            <v>DEEPAK KUMAR</v>
          </cell>
          <cell r="D36">
            <v>11476</v>
          </cell>
        </row>
        <row r="37">
          <cell r="B37" t="str">
            <v>MS0537</v>
          </cell>
          <cell r="C37" t="str">
            <v>PIYUSH MEHNDIRATTA</v>
          </cell>
          <cell r="D37">
            <v>98260</v>
          </cell>
        </row>
        <row r="38">
          <cell r="B38" t="str">
            <v>MS0836</v>
          </cell>
          <cell r="C38" t="str">
            <v>Ajay Kumar</v>
          </cell>
          <cell r="D38">
            <v>16000</v>
          </cell>
        </row>
        <row r="39">
          <cell r="B39" t="str">
            <v>MS0526</v>
          </cell>
          <cell r="C39" t="str">
            <v>INDER SEN JAIN</v>
          </cell>
          <cell r="D39">
            <v>19258</v>
          </cell>
        </row>
        <row r="40">
          <cell r="B40" t="str">
            <v>MS0528</v>
          </cell>
          <cell r="C40" t="str">
            <v>Asfaq Alam</v>
          </cell>
          <cell r="D40">
            <v>14783</v>
          </cell>
        </row>
        <row r="41">
          <cell r="B41" t="str">
            <v>MS0782</v>
          </cell>
          <cell r="C41" t="str">
            <v>Prashant sharma</v>
          </cell>
          <cell r="D41">
            <v>10000</v>
          </cell>
        </row>
        <row r="42">
          <cell r="B42" t="str">
            <v>MS0600</v>
          </cell>
          <cell r="C42" t="str">
            <v>Parul</v>
          </cell>
          <cell r="D42">
            <v>12366</v>
          </cell>
        </row>
        <row r="43">
          <cell r="B43" t="str">
            <v>MS0830</v>
          </cell>
          <cell r="C43" t="str">
            <v>Gopal singh</v>
          </cell>
          <cell r="D43">
            <v>11954</v>
          </cell>
        </row>
        <row r="44">
          <cell r="B44" t="str">
            <v>MS0854</v>
          </cell>
          <cell r="C44" t="str">
            <v>Tarun Gupta</v>
          </cell>
          <cell r="D44">
            <v>34486</v>
          </cell>
        </row>
        <row r="45">
          <cell r="B45" t="str">
            <v>MS0832</v>
          </cell>
          <cell r="C45" t="str">
            <v>Ajay Kumar Pal</v>
          </cell>
          <cell r="D45">
            <v>11567</v>
          </cell>
        </row>
        <row r="46">
          <cell r="B46" t="str">
            <v>MS0864</v>
          </cell>
          <cell r="C46" t="str">
            <v>Alok Kumar Singh</v>
          </cell>
          <cell r="D46">
            <v>8158</v>
          </cell>
        </row>
        <row r="47">
          <cell r="B47" t="str">
            <v>MS0567</v>
          </cell>
          <cell r="C47" t="str">
            <v>Ganpati Ranjan</v>
          </cell>
          <cell r="D47">
            <v>13348</v>
          </cell>
        </row>
        <row r="48">
          <cell r="B48" t="str">
            <v>MS0575</v>
          </cell>
          <cell r="C48" t="str">
            <v>Pawan  Vishakarma</v>
          </cell>
          <cell r="D48">
            <v>22027</v>
          </cell>
        </row>
        <row r="49">
          <cell r="B49" t="str">
            <v>MS0564</v>
          </cell>
          <cell r="C49" t="str">
            <v xml:space="preserve">Ajit Singh </v>
          </cell>
          <cell r="D49">
            <v>17778</v>
          </cell>
        </row>
        <row r="50">
          <cell r="B50" t="str">
            <v>MS0823</v>
          </cell>
          <cell r="C50" t="str">
            <v>Trapti Gupta</v>
          </cell>
          <cell r="D50">
            <v>13000</v>
          </cell>
        </row>
        <row r="51">
          <cell r="B51" t="str">
            <v>MS0870</v>
          </cell>
          <cell r="C51" t="str">
            <v>Nitin Garg</v>
          </cell>
          <cell r="D51">
            <v>8387</v>
          </cell>
        </row>
        <row r="52">
          <cell r="B52" t="str">
            <v>MS0549</v>
          </cell>
          <cell r="C52" t="str">
            <v>Sohan Nayak</v>
          </cell>
          <cell r="D52">
            <v>14466</v>
          </cell>
        </row>
        <row r="53">
          <cell r="B53" t="str">
            <v>MS0580</v>
          </cell>
          <cell r="C53" t="str">
            <v>SURENDER KUMAR NARANG</v>
          </cell>
          <cell r="D53">
            <v>15029</v>
          </cell>
        </row>
        <row r="54">
          <cell r="B54" t="str">
            <v>MS0567</v>
          </cell>
          <cell r="C54" t="str">
            <v>Deep Chand</v>
          </cell>
          <cell r="D54">
            <v>15057</v>
          </cell>
        </row>
        <row r="55">
          <cell r="B55" t="str">
            <v>MS0571</v>
          </cell>
          <cell r="C55" t="str">
            <v>KAPIL KUMAR SHARMA</v>
          </cell>
          <cell r="D55">
            <v>22027</v>
          </cell>
        </row>
        <row r="56">
          <cell r="B56" t="str">
            <v>MS0574</v>
          </cell>
          <cell r="C56" t="str">
            <v>Manish Rautela</v>
          </cell>
          <cell r="D56">
            <v>16352</v>
          </cell>
        </row>
        <row r="57">
          <cell r="B57" t="str">
            <v>MS0612</v>
          </cell>
          <cell r="C57" t="str">
            <v>RAVI DANGI</v>
          </cell>
          <cell r="D57">
            <v>36000</v>
          </cell>
        </row>
        <row r="58">
          <cell r="B58" t="str">
            <v>MS0581</v>
          </cell>
          <cell r="C58" t="str">
            <v>VIKAS VAISH</v>
          </cell>
          <cell r="D58">
            <v>20844</v>
          </cell>
        </row>
        <row r="59">
          <cell r="B59" t="str">
            <v>MS0568</v>
          </cell>
          <cell r="C59" t="str">
            <v>Harsh Gupta</v>
          </cell>
          <cell r="D59">
            <v>22027</v>
          </cell>
        </row>
        <row r="60">
          <cell r="B60" t="str">
            <v>MS0569</v>
          </cell>
          <cell r="C60" t="str">
            <v>Jeetendra Kumar Verma</v>
          </cell>
          <cell r="D60">
            <v>41801</v>
          </cell>
        </row>
        <row r="61">
          <cell r="B61" t="str">
            <v>MS0570</v>
          </cell>
          <cell r="C61" t="str">
            <v>JEETESH KUMAR THAKUR</v>
          </cell>
          <cell r="D61">
            <v>15838</v>
          </cell>
        </row>
        <row r="62">
          <cell r="B62" t="str">
            <v>MS0572</v>
          </cell>
          <cell r="C62" t="str">
            <v>Kripal Singh</v>
          </cell>
          <cell r="D62">
            <v>16247</v>
          </cell>
        </row>
        <row r="63">
          <cell r="B63" t="str">
            <v>MS0573</v>
          </cell>
          <cell r="C63" t="str">
            <v>LOKESH DIWAN</v>
          </cell>
          <cell r="D63">
            <v>22027</v>
          </cell>
        </row>
        <row r="64">
          <cell r="B64" t="str">
            <v>MS0576</v>
          </cell>
          <cell r="C64" t="str">
            <v>Rahul Gupta</v>
          </cell>
          <cell r="D64">
            <v>11608</v>
          </cell>
        </row>
        <row r="65">
          <cell r="B65" t="str">
            <v>MS0577</v>
          </cell>
          <cell r="C65" t="str">
            <v>Ravikant Rawat</v>
          </cell>
          <cell r="D65">
            <v>19211</v>
          </cell>
        </row>
        <row r="66">
          <cell r="B66" t="str">
            <v>MS0578</v>
          </cell>
          <cell r="C66" t="str">
            <v>Sampada Arora</v>
          </cell>
          <cell r="D66">
            <v>13421</v>
          </cell>
        </row>
        <row r="67">
          <cell r="B67" t="str">
            <v>MS0579</v>
          </cell>
          <cell r="C67" t="str">
            <v>SANTOSH KUMAR</v>
          </cell>
          <cell r="D67">
            <v>15009</v>
          </cell>
        </row>
        <row r="68">
          <cell r="B68" t="str">
            <v>MS0507</v>
          </cell>
          <cell r="C68" t="str">
            <v>NITU VERMA</v>
          </cell>
          <cell r="D68">
            <v>14915</v>
          </cell>
        </row>
        <row r="69">
          <cell r="B69" t="str">
            <v>MS0764</v>
          </cell>
          <cell r="C69" t="str">
            <v>RASHAN ABID</v>
          </cell>
          <cell r="D69">
            <v>31783</v>
          </cell>
        </row>
        <row r="70">
          <cell r="B70" t="str">
            <v>MS0774</v>
          </cell>
          <cell r="C70" t="str">
            <v>Mahesh shiv gaur</v>
          </cell>
          <cell r="D70">
            <v>24700</v>
          </cell>
        </row>
        <row r="71">
          <cell r="B71" t="str">
            <v>MS0613</v>
          </cell>
          <cell r="C71" t="str">
            <v>ANKIT GUPTA</v>
          </cell>
          <cell r="D71">
            <v>12631</v>
          </cell>
        </row>
        <row r="72">
          <cell r="B72" t="str">
            <v>MS0534</v>
          </cell>
          <cell r="C72" t="str">
            <v>MUKESH KUMAR SINGH</v>
          </cell>
          <cell r="D72">
            <v>14221</v>
          </cell>
        </row>
        <row r="73">
          <cell r="B73" t="str">
            <v>MS0536</v>
          </cell>
          <cell r="C73" t="str">
            <v>NISHANT KUMAR</v>
          </cell>
          <cell r="D73">
            <v>12893</v>
          </cell>
        </row>
        <row r="74">
          <cell r="B74" t="str">
            <v>MS0545</v>
          </cell>
          <cell r="C74" t="str">
            <v>SANTOSH KUMAR SINGH</v>
          </cell>
          <cell r="D74">
            <v>13200</v>
          </cell>
        </row>
        <row r="75">
          <cell r="B75" t="str">
            <v>MS0800</v>
          </cell>
          <cell r="C75" t="str">
            <v>Sonia</v>
          </cell>
          <cell r="D75">
            <v>10476</v>
          </cell>
        </row>
        <row r="76">
          <cell r="B76" t="str">
            <v>MS0802</v>
          </cell>
          <cell r="C76" t="str">
            <v>ARVINDER SINGH</v>
          </cell>
          <cell r="D76">
            <v>17250</v>
          </cell>
        </row>
        <row r="77">
          <cell r="B77" t="str">
            <v>MS0523</v>
          </cell>
          <cell r="C77" t="str">
            <v>HARISH RAUTELA</v>
          </cell>
          <cell r="D77">
            <v>13227</v>
          </cell>
        </row>
        <row r="78">
          <cell r="B78" t="str">
            <v>MS0801</v>
          </cell>
          <cell r="C78" t="str">
            <v>PARIKSHIT</v>
          </cell>
          <cell r="D78">
            <v>32241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L50"/>
  <sheetViews>
    <sheetView tabSelected="1" view="pageBreakPreview" zoomScaleSheetLayoutView="100" workbookViewId="0">
      <selection activeCell="E11" sqref="E11"/>
    </sheetView>
  </sheetViews>
  <sheetFormatPr defaultColWidth="7.42578125" defaultRowHeight="12.75" x14ac:dyDescent="0.2"/>
  <cols>
    <col min="1" max="1" width="4.42578125" style="5" customWidth="1"/>
    <col min="2" max="2" width="10" style="5" bestFit="1" customWidth="1"/>
    <col min="3" max="3" width="22.28515625" style="5" bestFit="1" customWidth="1"/>
    <col min="4" max="4" width="35.7109375" style="5" bestFit="1" customWidth="1"/>
    <col min="5" max="5" width="22" style="5" bestFit="1" customWidth="1"/>
    <col min="6" max="6" width="12.7109375" style="5" customWidth="1"/>
    <col min="7" max="7" width="13.28515625" style="5" customWidth="1"/>
    <col min="8" max="8" width="20.42578125" style="5" customWidth="1"/>
    <col min="9" max="10" width="10" style="5" bestFit="1" customWidth="1"/>
    <col min="11" max="12" width="7.7109375" style="5" bestFit="1" customWidth="1"/>
    <col min="13" max="16384" width="7.42578125" style="5"/>
  </cols>
  <sheetData>
    <row r="1" spans="1:12" s="2" customFormat="1" ht="22.5" customHeight="1" x14ac:dyDescent="0.2">
      <c r="A1" s="7" t="s">
        <v>24</v>
      </c>
      <c r="C1" s="3"/>
    </row>
    <row r="2" spans="1:12" s="2" customFormat="1" ht="22.5" customHeight="1" x14ac:dyDescent="0.2">
      <c r="A2" s="1" t="s">
        <v>182</v>
      </c>
      <c r="C2" s="4"/>
    </row>
    <row r="3" spans="1:12" s="6" customFormat="1" ht="77.25" customHeight="1" x14ac:dyDescent="0.2">
      <c r="A3" s="8" t="s">
        <v>0</v>
      </c>
      <c r="B3" s="8" t="s">
        <v>26</v>
      </c>
      <c r="C3" s="8" t="s">
        <v>1</v>
      </c>
      <c r="D3" s="8" t="s">
        <v>2</v>
      </c>
      <c r="E3" s="8" t="s">
        <v>8</v>
      </c>
      <c r="F3" s="8" t="s">
        <v>9</v>
      </c>
      <c r="G3" s="8" t="s">
        <v>6</v>
      </c>
      <c r="H3" s="9" t="s">
        <v>7</v>
      </c>
      <c r="I3" s="8" t="s">
        <v>23</v>
      </c>
      <c r="J3" s="10" t="s">
        <v>4</v>
      </c>
      <c r="K3" s="10" t="s">
        <v>5</v>
      </c>
      <c r="L3" s="10" t="s">
        <v>3</v>
      </c>
    </row>
    <row r="4" spans="1:12" ht="27.75" customHeight="1" x14ac:dyDescent="0.15">
      <c r="A4" s="38">
        <v>1</v>
      </c>
      <c r="B4" s="11" t="s">
        <v>120</v>
      </c>
      <c r="C4" s="12" t="s">
        <v>40</v>
      </c>
      <c r="D4" s="13" t="s">
        <v>58</v>
      </c>
      <c r="E4" s="14" t="s">
        <v>61</v>
      </c>
      <c r="F4" s="15" t="s">
        <v>181</v>
      </c>
      <c r="G4" s="16" t="s">
        <v>25</v>
      </c>
      <c r="H4" s="16" t="s">
        <v>91</v>
      </c>
      <c r="I4" s="45">
        <f>VLOOKUP(B4,[1]Nov!$B$5:$BE$51,56,0)</f>
        <v>14097</v>
      </c>
      <c r="J4" s="45">
        <f>VLOOKUP(B4,[2]Sheet1!$B$1:$D$65536,3,0)</f>
        <v>14097</v>
      </c>
      <c r="K4" s="17">
        <f>J4-I4</f>
        <v>0</v>
      </c>
      <c r="L4" s="18"/>
    </row>
    <row r="5" spans="1:12" ht="21" x14ac:dyDescent="0.15">
      <c r="A5" s="30">
        <f>+A4+1</f>
        <v>2</v>
      </c>
      <c r="B5" s="11" t="s">
        <v>118</v>
      </c>
      <c r="C5" s="19" t="s">
        <v>59</v>
      </c>
      <c r="D5" s="19" t="s">
        <v>60</v>
      </c>
      <c r="E5" s="14" t="s">
        <v>61</v>
      </c>
      <c r="F5" s="15" t="s">
        <v>181</v>
      </c>
      <c r="G5" s="16" t="s">
        <v>25</v>
      </c>
      <c r="H5" s="34" t="s">
        <v>90</v>
      </c>
      <c r="I5" s="45">
        <f>VLOOKUP(B5,[1]Nov!$B$5:$BE$51,56,0)</f>
        <v>12203</v>
      </c>
      <c r="J5" s="45">
        <f>VLOOKUP(B5,[2]Sheet1!$B$1:$D$65536,3,0)</f>
        <v>12203</v>
      </c>
      <c r="K5" s="17">
        <f t="shared" ref="K5:K50" si="0">J5-I5</f>
        <v>0</v>
      </c>
      <c r="L5" s="18"/>
    </row>
    <row r="6" spans="1:12" x14ac:dyDescent="0.15">
      <c r="A6" s="30">
        <f t="shared" ref="A6:A44" si="1">+A5+1</f>
        <v>3</v>
      </c>
      <c r="B6" s="11" t="s">
        <v>109</v>
      </c>
      <c r="C6" s="16" t="s">
        <v>39</v>
      </c>
      <c r="D6" s="13" t="s">
        <v>51</v>
      </c>
      <c r="E6" s="14" t="s">
        <v>61</v>
      </c>
      <c r="F6" s="15" t="s">
        <v>181</v>
      </c>
      <c r="G6" s="16" t="s">
        <v>25</v>
      </c>
      <c r="H6" s="16" t="s">
        <v>86</v>
      </c>
      <c r="I6" s="45">
        <f>VLOOKUP(B6,[1]Nov!$B$5:$BE$51,56,0)</f>
        <v>11642</v>
      </c>
      <c r="J6" s="45">
        <f>VLOOKUP(B6,[2]Sheet1!$B$1:$D$65536,3,0)</f>
        <v>11642</v>
      </c>
      <c r="K6" s="17">
        <f t="shared" si="0"/>
        <v>0</v>
      </c>
      <c r="L6" s="18"/>
    </row>
    <row r="7" spans="1:12" x14ac:dyDescent="0.15">
      <c r="A7" s="30">
        <f t="shared" si="1"/>
        <v>4</v>
      </c>
      <c r="B7" s="11" t="s">
        <v>117</v>
      </c>
      <c r="C7" s="19" t="s">
        <v>65</v>
      </c>
      <c r="D7" s="16" t="s">
        <v>130</v>
      </c>
      <c r="E7" s="14" t="s">
        <v>61</v>
      </c>
      <c r="F7" s="15" t="s">
        <v>181</v>
      </c>
      <c r="G7" s="26" t="s">
        <v>146</v>
      </c>
      <c r="H7" s="37">
        <v>1387101022243</v>
      </c>
      <c r="I7" s="45">
        <f>VLOOKUP(B7,[1]Nov!$B$5:$BE$51,56,0)</f>
        <v>12366</v>
      </c>
      <c r="J7" s="45">
        <f>VLOOKUP(B7,[2]Sheet1!$B$1:$D$65536,3,0)</f>
        <v>12366</v>
      </c>
      <c r="K7" s="17">
        <f t="shared" si="0"/>
        <v>0</v>
      </c>
      <c r="L7" s="18"/>
    </row>
    <row r="8" spans="1:12" x14ac:dyDescent="0.15">
      <c r="A8" s="30">
        <f t="shared" si="1"/>
        <v>5</v>
      </c>
      <c r="B8" s="16" t="s">
        <v>132</v>
      </c>
      <c r="C8" s="14" t="s">
        <v>133</v>
      </c>
      <c r="D8" s="16" t="s">
        <v>129</v>
      </c>
      <c r="E8" s="14" t="s">
        <v>61</v>
      </c>
      <c r="F8" s="15" t="s">
        <v>181</v>
      </c>
      <c r="G8" s="16" t="s">
        <v>25</v>
      </c>
      <c r="H8" s="20" t="s">
        <v>136</v>
      </c>
      <c r="I8" s="45">
        <f>VLOOKUP(B8,[1]Nov!$B$5:$BE$51,56,0)</f>
        <v>11476</v>
      </c>
      <c r="J8" s="45">
        <f>VLOOKUP(B8,[2]Sheet1!$B$1:$D$65536,3,0)</f>
        <v>11476</v>
      </c>
      <c r="K8" s="17">
        <f t="shared" si="0"/>
        <v>0</v>
      </c>
      <c r="L8" s="18"/>
    </row>
    <row r="9" spans="1:12" x14ac:dyDescent="0.15">
      <c r="A9" s="30">
        <f t="shared" si="1"/>
        <v>6</v>
      </c>
      <c r="B9" s="11" t="s">
        <v>101</v>
      </c>
      <c r="C9" s="16" t="s">
        <v>31</v>
      </c>
      <c r="D9" s="13" t="s">
        <v>47</v>
      </c>
      <c r="E9" s="14" t="s">
        <v>61</v>
      </c>
      <c r="F9" s="15" t="s">
        <v>181</v>
      </c>
      <c r="G9" s="16" t="s">
        <v>25</v>
      </c>
      <c r="H9" s="16" t="s">
        <v>79</v>
      </c>
      <c r="I9" s="45">
        <f>VLOOKUP(B9,[1]Nov!$B$5:$BE$51,56,0)</f>
        <v>13432</v>
      </c>
      <c r="J9" s="45">
        <f>VLOOKUP(B9,[2]Sheet1!$B$1:$D$65536,3,0)</f>
        <v>13432</v>
      </c>
      <c r="K9" s="17">
        <f t="shared" si="0"/>
        <v>0</v>
      </c>
      <c r="L9" s="18"/>
    </row>
    <row r="10" spans="1:12" x14ac:dyDescent="0.15">
      <c r="A10" s="30">
        <v>7</v>
      </c>
      <c r="B10" s="11" t="s">
        <v>102</v>
      </c>
      <c r="C10" s="16" t="s">
        <v>32</v>
      </c>
      <c r="D10" s="13" t="s">
        <v>47</v>
      </c>
      <c r="E10" s="14" t="s">
        <v>61</v>
      </c>
      <c r="F10" s="15" t="s">
        <v>181</v>
      </c>
      <c r="G10" s="16" t="s">
        <v>25</v>
      </c>
      <c r="H10" s="16" t="s">
        <v>80</v>
      </c>
      <c r="I10" s="45">
        <f>VLOOKUP(B10,[1]Nov!$B$5:$BE$51,56,0)</f>
        <v>13488</v>
      </c>
      <c r="J10" s="45">
        <f>VLOOKUP(B10,[2]Sheet1!$B$1:$D$65536,3,0)</f>
        <v>13488</v>
      </c>
      <c r="K10" s="17">
        <f t="shared" si="0"/>
        <v>0</v>
      </c>
      <c r="L10" s="18"/>
    </row>
    <row r="11" spans="1:12" x14ac:dyDescent="0.15">
      <c r="A11" s="30">
        <f t="shared" si="1"/>
        <v>8</v>
      </c>
      <c r="B11" s="11" t="s">
        <v>105</v>
      </c>
      <c r="C11" s="16" t="s">
        <v>33</v>
      </c>
      <c r="D11" s="13" t="s">
        <v>48</v>
      </c>
      <c r="E11" s="14" t="s">
        <v>61</v>
      </c>
      <c r="F11" s="15" t="s">
        <v>181</v>
      </c>
      <c r="G11" s="16" t="s">
        <v>25</v>
      </c>
      <c r="H11" s="16" t="s">
        <v>82</v>
      </c>
      <c r="I11" s="45">
        <f>VLOOKUP(B11,[1]Nov!$B$5:$BE$51,56,0)</f>
        <v>13555</v>
      </c>
      <c r="J11" s="45">
        <f>VLOOKUP(B11,[2]Sheet1!$B$1:$D$65536,3,0)</f>
        <v>13555</v>
      </c>
      <c r="K11" s="17">
        <f t="shared" si="0"/>
        <v>0</v>
      </c>
      <c r="L11" s="18"/>
    </row>
    <row r="12" spans="1:12" x14ac:dyDescent="0.15">
      <c r="A12" s="30">
        <f t="shared" si="1"/>
        <v>9</v>
      </c>
      <c r="B12" s="11" t="s">
        <v>122</v>
      </c>
      <c r="C12" s="19" t="s">
        <v>38</v>
      </c>
      <c r="D12" s="13" t="s">
        <v>55</v>
      </c>
      <c r="E12" s="14" t="s">
        <v>61</v>
      </c>
      <c r="F12" s="15" t="s">
        <v>181</v>
      </c>
      <c r="G12" s="16" t="s">
        <v>25</v>
      </c>
      <c r="H12" s="16" t="s">
        <v>93</v>
      </c>
      <c r="I12" s="45">
        <f>VLOOKUP(B12,[1]Nov!$B$5:$BE$51,56,0)</f>
        <v>14028</v>
      </c>
      <c r="J12" s="45">
        <f>VLOOKUP(B12,[2]Sheet1!$B$1:$D$65536,3,0)</f>
        <v>14028</v>
      </c>
      <c r="K12" s="17">
        <f t="shared" si="0"/>
        <v>0</v>
      </c>
      <c r="L12" s="18"/>
    </row>
    <row r="13" spans="1:12" x14ac:dyDescent="0.15">
      <c r="A13" s="30">
        <f t="shared" si="1"/>
        <v>10</v>
      </c>
      <c r="B13" s="11" t="s">
        <v>126</v>
      </c>
      <c r="C13" s="19" t="s">
        <v>19</v>
      </c>
      <c r="D13" s="13" t="s">
        <v>57</v>
      </c>
      <c r="E13" s="14" t="s">
        <v>61</v>
      </c>
      <c r="F13" s="15" t="s">
        <v>181</v>
      </c>
      <c r="G13" s="21" t="s">
        <v>25</v>
      </c>
      <c r="H13" s="16" t="s">
        <v>95</v>
      </c>
      <c r="I13" s="45">
        <f>VLOOKUP(B13,[1]Nov!$B$5:$BE$51,56,0)</f>
        <v>13846</v>
      </c>
      <c r="J13" s="45">
        <f>VLOOKUP(B13,[2]Sheet1!$B$1:$D$65536,3,0)</f>
        <v>13846</v>
      </c>
      <c r="K13" s="17">
        <f t="shared" si="0"/>
        <v>0</v>
      </c>
      <c r="L13" s="18"/>
    </row>
    <row r="14" spans="1:12" x14ac:dyDescent="0.15">
      <c r="A14" s="30">
        <f t="shared" si="1"/>
        <v>11</v>
      </c>
      <c r="B14" s="11" t="s">
        <v>127</v>
      </c>
      <c r="C14" s="16" t="s">
        <v>20</v>
      </c>
      <c r="D14" s="13" t="s">
        <v>51</v>
      </c>
      <c r="E14" s="14" t="s">
        <v>61</v>
      </c>
      <c r="F14" s="15" t="s">
        <v>181</v>
      </c>
      <c r="G14" s="21" t="s">
        <v>25</v>
      </c>
      <c r="H14" s="21" t="s">
        <v>63</v>
      </c>
      <c r="I14" s="45">
        <f>VLOOKUP(B14,[1]Nov!$B$5:$BE$51,56,0)</f>
        <v>13532</v>
      </c>
      <c r="J14" s="45">
        <f>VLOOKUP(B14,[2]Sheet1!$B$1:$D$65536,3,0)</f>
        <v>13532</v>
      </c>
      <c r="K14" s="17">
        <f t="shared" si="0"/>
        <v>0</v>
      </c>
      <c r="L14" s="18"/>
    </row>
    <row r="15" spans="1:12" x14ac:dyDescent="0.15">
      <c r="A15" s="30">
        <f t="shared" si="1"/>
        <v>12</v>
      </c>
      <c r="B15" s="11" t="s">
        <v>115</v>
      </c>
      <c r="C15" s="19" t="s">
        <v>36</v>
      </c>
      <c r="D15" s="13" t="s">
        <v>45</v>
      </c>
      <c r="E15" s="14" t="s">
        <v>61</v>
      </c>
      <c r="F15" s="15" t="s">
        <v>181</v>
      </c>
      <c r="G15" s="16" t="s">
        <v>25</v>
      </c>
      <c r="H15" s="16" t="s">
        <v>89</v>
      </c>
      <c r="I15" s="45">
        <f>VLOOKUP(B15,[1]Nov!$B$5:$BE$51,56,0)</f>
        <v>14290</v>
      </c>
      <c r="J15" s="45">
        <f>VLOOKUP(B15,[2]Sheet1!$B$1:$D$65536,3,0)</f>
        <v>14290</v>
      </c>
      <c r="K15" s="17">
        <f t="shared" si="0"/>
        <v>0</v>
      </c>
      <c r="L15" s="18"/>
    </row>
    <row r="16" spans="1:12" x14ac:dyDescent="0.15">
      <c r="A16" s="30">
        <f t="shared" si="1"/>
        <v>13</v>
      </c>
      <c r="B16" s="11" t="s">
        <v>97</v>
      </c>
      <c r="C16" s="16" t="s">
        <v>28</v>
      </c>
      <c r="D16" s="13" t="s">
        <v>44</v>
      </c>
      <c r="E16" s="14" t="s">
        <v>61</v>
      </c>
      <c r="F16" s="15" t="s">
        <v>181</v>
      </c>
      <c r="G16" s="21" t="s">
        <v>25</v>
      </c>
      <c r="H16" s="21" t="s">
        <v>77</v>
      </c>
      <c r="I16" s="45">
        <f>VLOOKUP(B16,[1]Nov!$B$5:$BE$51,56,0)</f>
        <v>13674</v>
      </c>
      <c r="J16" s="45">
        <f>VLOOKUP(B16,[2]Sheet1!$B$1:$D$65536,3,0)</f>
        <v>13674</v>
      </c>
      <c r="K16" s="17">
        <f t="shared" si="0"/>
        <v>0</v>
      </c>
      <c r="L16" s="18"/>
    </row>
    <row r="17" spans="1:12" x14ac:dyDescent="0.15">
      <c r="A17" s="30">
        <f t="shared" si="1"/>
        <v>14</v>
      </c>
      <c r="B17" s="11" t="s">
        <v>98</v>
      </c>
      <c r="C17" s="16" t="s">
        <v>29</v>
      </c>
      <c r="D17" s="13" t="s">
        <v>45</v>
      </c>
      <c r="E17" s="14" t="s">
        <v>61</v>
      </c>
      <c r="F17" s="15" t="s">
        <v>181</v>
      </c>
      <c r="G17" s="21" t="s">
        <v>25</v>
      </c>
      <c r="H17" s="21" t="s">
        <v>67</v>
      </c>
      <c r="I17" s="45">
        <f>VLOOKUP(B17,[1]Nov!$B$5:$BE$51,56,0)</f>
        <v>13994</v>
      </c>
      <c r="J17" s="45">
        <v>13994</v>
      </c>
      <c r="K17" s="17">
        <f t="shared" si="0"/>
        <v>0</v>
      </c>
      <c r="L17" s="18"/>
    </row>
    <row r="18" spans="1:12" x14ac:dyDescent="0.15">
      <c r="A18" s="30">
        <f t="shared" si="1"/>
        <v>15</v>
      </c>
      <c r="B18" s="11" t="s">
        <v>113</v>
      </c>
      <c r="C18" s="19" t="s">
        <v>16</v>
      </c>
      <c r="D18" s="13" t="s">
        <v>50</v>
      </c>
      <c r="E18" s="14" t="s">
        <v>61</v>
      </c>
      <c r="F18" s="15" t="s">
        <v>181</v>
      </c>
      <c r="G18" s="16" t="s">
        <v>25</v>
      </c>
      <c r="H18" s="16" t="s">
        <v>88</v>
      </c>
      <c r="I18" s="45">
        <f>VLOOKUP(B18,[1]Nov!$B$5:$BE$51,56,0)</f>
        <v>14020</v>
      </c>
      <c r="J18" s="45">
        <f>VLOOKUP(B18,[2]Sheet1!$B$1:$D$65536,3,0)</f>
        <v>14020</v>
      </c>
      <c r="K18" s="17">
        <f t="shared" si="0"/>
        <v>0</v>
      </c>
      <c r="L18" s="18"/>
    </row>
    <row r="19" spans="1:12" x14ac:dyDescent="0.15">
      <c r="A19" s="30">
        <f t="shared" si="1"/>
        <v>16</v>
      </c>
      <c r="B19" s="11" t="s">
        <v>112</v>
      </c>
      <c r="C19" s="19" t="s">
        <v>15</v>
      </c>
      <c r="D19" s="13" t="s">
        <v>53</v>
      </c>
      <c r="E19" s="14" t="s">
        <v>61</v>
      </c>
      <c r="F19" s="15" t="s">
        <v>181</v>
      </c>
      <c r="G19" s="16" t="s">
        <v>25</v>
      </c>
      <c r="H19" s="16" t="s">
        <v>70</v>
      </c>
      <c r="I19" s="45">
        <f>VLOOKUP(B19,[1]Nov!$B$5:$BE$51,56,0)</f>
        <v>13929</v>
      </c>
      <c r="J19" s="45">
        <f>VLOOKUP(B19,[2]Sheet1!$B$1:$D$65536,3,0)</f>
        <v>13929</v>
      </c>
      <c r="K19" s="17">
        <f t="shared" si="0"/>
        <v>0</v>
      </c>
      <c r="L19" s="18"/>
    </row>
    <row r="20" spans="1:12" x14ac:dyDescent="0.15">
      <c r="A20" s="30">
        <f t="shared" si="1"/>
        <v>17</v>
      </c>
      <c r="B20" s="11" t="s">
        <v>108</v>
      </c>
      <c r="C20" s="16" t="s">
        <v>12</v>
      </c>
      <c r="D20" s="13" t="s">
        <v>50</v>
      </c>
      <c r="E20" s="14" t="s">
        <v>61</v>
      </c>
      <c r="F20" s="15" t="s">
        <v>181</v>
      </c>
      <c r="G20" s="16" t="s">
        <v>25</v>
      </c>
      <c r="H20" s="16" t="s">
        <v>85</v>
      </c>
      <c r="I20" s="45">
        <f>VLOOKUP(B20,[1]Nov!$B$5:$BE$51,56,0)</f>
        <v>14256</v>
      </c>
      <c r="J20" s="45">
        <f>VLOOKUP(B20,[2]Sheet1!$B$1:$D$65536,3,0)</f>
        <v>14256</v>
      </c>
      <c r="K20" s="17">
        <f t="shared" si="0"/>
        <v>0</v>
      </c>
      <c r="L20" s="18"/>
    </row>
    <row r="21" spans="1:12" x14ac:dyDescent="0.15">
      <c r="A21" s="30">
        <f t="shared" si="1"/>
        <v>18</v>
      </c>
      <c r="B21" s="11" t="s">
        <v>124</v>
      </c>
      <c r="C21" s="19" t="s">
        <v>22</v>
      </c>
      <c r="D21" s="13" t="s">
        <v>50</v>
      </c>
      <c r="E21" s="14" t="s">
        <v>61</v>
      </c>
      <c r="F21" s="15" t="s">
        <v>181</v>
      </c>
      <c r="G21" s="21" t="s">
        <v>25</v>
      </c>
      <c r="H21" s="16" t="s">
        <v>74</v>
      </c>
      <c r="I21" s="45">
        <f>VLOOKUP(B21,[1]Nov!$B$5:$BE$51,56,0)</f>
        <v>14256</v>
      </c>
      <c r="J21" s="45">
        <f>VLOOKUP(B21,[2]Sheet1!$B$1:$D$65536,3,0)</f>
        <v>14256</v>
      </c>
      <c r="K21" s="17">
        <f t="shared" si="0"/>
        <v>0</v>
      </c>
      <c r="L21" s="18"/>
    </row>
    <row r="22" spans="1:12" x14ac:dyDescent="0.15">
      <c r="A22" s="30">
        <v>19</v>
      </c>
      <c r="B22" s="11" t="s">
        <v>100</v>
      </c>
      <c r="C22" s="16" t="s">
        <v>10</v>
      </c>
      <c r="D22" s="13" t="s">
        <v>45</v>
      </c>
      <c r="E22" s="14" t="s">
        <v>61</v>
      </c>
      <c r="F22" s="15" t="s">
        <v>181</v>
      </c>
      <c r="G22" s="21" t="s">
        <v>25</v>
      </c>
      <c r="H22" s="21" t="s">
        <v>78</v>
      </c>
      <c r="I22" s="45">
        <f>VLOOKUP(B22,[1]Nov!$B$5:$BE$51,56,0)</f>
        <v>14343</v>
      </c>
      <c r="J22" s="45">
        <f>VLOOKUP(B22,[2]Sheet1!$B$1:$D$65536,3,0)</f>
        <v>14343</v>
      </c>
      <c r="K22" s="17">
        <f t="shared" si="0"/>
        <v>0</v>
      </c>
      <c r="L22" s="18"/>
    </row>
    <row r="23" spans="1:12" x14ac:dyDescent="0.15">
      <c r="A23" s="30">
        <f t="shared" si="1"/>
        <v>20</v>
      </c>
      <c r="B23" s="11" t="s">
        <v>121</v>
      </c>
      <c r="C23" s="12" t="s">
        <v>41</v>
      </c>
      <c r="D23" s="13" t="s">
        <v>58</v>
      </c>
      <c r="E23" s="14" t="s">
        <v>61</v>
      </c>
      <c r="F23" s="15" t="s">
        <v>181</v>
      </c>
      <c r="G23" s="16" t="s">
        <v>25</v>
      </c>
      <c r="H23" s="16" t="s">
        <v>92</v>
      </c>
      <c r="I23" s="45">
        <f>VLOOKUP(B23,[1]Nov!$B$5:$BE$51,56,0)</f>
        <v>14097</v>
      </c>
      <c r="J23" s="45">
        <f>VLOOKUP(B23,[2]Sheet1!$B$1:$D$65536,3,0)</f>
        <v>14097</v>
      </c>
      <c r="K23" s="17">
        <f t="shared" si="0"/>
        <v>0</v>
      </c>
      <c r="L23" s="18"/>
    </row>
    <row r="24" spans="1:12" x14ac:dyDescent="0.15">
      <c r="A24" s="30">
        <f t="shared" si="1"/>
        <v>21</v>
      </c>
      <c r="B24" s="11" t="s">
        <v>103</v>
      </c>
      <c r="C24" s="22" t="s">
        <v>42</v>
      </c>
      <c r="D24" s="13" t="s">
        <v>58</v>
      </c>
      <c r="E24" s="14" t="s">
        <v>61</v>
      </c>
      <c r="F24" s="15" t="s">
        <v>181</v>
      </c>
      <c r="G24" s="16" t="s">
        <v>25</v>
      </c>
      <c r="H24" s="16" t="s">
        <v>81</v>
      </c>
      <c r="I24" s="45">
        <f>VLOOKUP(B24,[1]Nov!$B$5:$BE$51,56,0)</f>
        <v>14097</v>
      </c>
      <c r="J24" s="45">
        <f>VLOOKUP(B24,[2]Sheet1!$B$1:$D$65536,3,0)</f>
        <v>14097</v>
      </c>
      <c r="K24" s="17">
        <f t="shared" si="0"/>
        <v>0</v>
      </c>
      <c r="L24" s="18"/>
    </row>
    <row r="25" spans="1:12" x14ac:dyDescent="0.15">
      <c r="A25" s="30">
        <f t="shared" si="1"/>
        <v>22</v>
      </c>
      <c r="B25" s="11" t="s">
        <v>106</v>
      </c>
      <c r="C25" s="16" t="s">
        <v>11</v>
      </c>
      <c r="D25" s="13" t="s">
        <v>49</v>
      </c>
      <c r="E25" s="14" t="s">
        <v>61</v>
      </c>
      <c r="F25" s="15" t="s">
        <v>181</v>
      </c>
      <c r="G25" s="16" t="s">
        <v>25</v>
      </c>
      <c r="H25" s="16" t="s">
        <v>83</v>
      </c>
      <c r="I25" s="45">
        <f>VLOOKUP(B25,[1]Nov!$B$5:$BE$51,56,0)</f>
        <v>14290</v>
      </c>
      <c r="J25" s="45">
        <f>VLOOKUP(B25,[2]Sheet1!$B$1:$D$65536,3,0)</f>
        <v>14290</v>
      </c>
      <c r="K25" s="17">
        <f t="shared" si="0"/>
        <v>0</v>
      </c>
      <c r="L25" s="18"/>
    </row>
    <row r="26" spans="1:12" x14ac:dyDescent="0.15">
      <c r="A26" s="30">
        <f t="shared" si="1"/>
        <v>23</v>
      </c>
      <c r="B26" s="11" t="s">
        <v>125</v>
      </c>
      <c r="C26" s="19" t="s">
        <v>18</v>
      </c>
      <c r="D26" s="13" t="s">
        <v>51</v>
      </c>
      <c r="E26" s="14" t="s">
        <v>61</v>
      </c>
      <c r="F26" s="15" t="s">
        <v>181</v>
      </c>
      <c r="G26" s="21" t="s">
        <v>25</v>
      </c>
      <c r="H26" s="16" t="s">
        <v>75</v>
      </c>
      <c r="I26" s="45">
        <f>VLOOKUP(B26,[1]Nov!$B$5:$BE$51,56,0)</f>
        <v>15304</v>
      </c>
      <c r="J26" s="45">
        <f>VLOOKUP(B26,[2]Sheet1!$B$1:$D$65536,3,0)</f>
        <v>15304</v>
      </c>
      <c r="K26" s="17">
        <f t="shared" si="0"/>
        <v>0</v>
      </c>
      <c r="L26" s="18"/>
    </row>
    <row r="27" spans="1:12" x14ac:dyDescent="0.15">
      <c r="A27" s="30">
        <f t="shared" si="1"/>
        <v>24</v>
      </c>
      <c r="B27" s="11" t="s">
        <v>111</v>
      </c>
      <c r="C27" s="19" t="s">
        <v>14</v>
      </c>
      <c r="D27" s="13" t="s">
        <v>52</v>
      </c>
      <c r="E27" s="14" t="s">
        <v>61</v>
      </c>
      <c r="F27" s="15" t="s">
        <v>181</v>
      </c>
      <c r="G27" s="16" t="s">
        <v>25</v>
      </c>
      <c r="H27" s="16" t="s">
        <v>69</v>
      </c>
      <c r="I27" s="45">
        <f>VLOOKUP(B27,[1]Nov!$B$5:$BE$51,56,0)</f>
        <v>14783</v>
      </c>
      <c r="J27" s="45">
        <f>VLOOKUP(B27,[2]Sheet1!$B$1:$D$65536,3,0)</f>
        <v>14783</v>
      </c>
      <c r="K27" s="17">
        <f t="shared" si="0"/>
        <v>0</v>
      </c>
      <c r="L27" s="18"/>
    </row>
    <row r="28" spans="1:12" x14ac:dyDescent="0.15">
      <c r="A28" s="30">
        <f t="shared" si="1"/>
        <v>25</v>
      </c>
      <c r="B28" s="11" t="s">
        <v>119</v>
      </c>
      <c r="C28" s="19" t="s">
        <v>66</v>
      </c>
      <c r="D28" s="16" t="s">
        <v>131</v>
      </c>
      <c r="E28" s="14" t="s">
        <v>61</v>
      </c>
      <c r="F28" s="15" t="s">
        <v>181</v>
      </c>
      <c r="G28" s="16" t="s">
        <v>25</v>
      </c>
      <c r="H28" s="23" t="s">
        <v>73</v>
      </c>
      <c r="I28" s="45">
        <f>VLOOKUP(B28,[1]Nov!$B$5:$BE$51,56,0)</f>
        <v>749</v>
      </c>
      <c r="J28" s="45">
        <f>VLOOKUP(B28,[2]Sheet1!$B$1:$D$65536,3,0)</f>
        <v>15440</v>
      </c>
      <c r="K28" s="17">
        <f t="shared" si="0"/>
        <v>14691</v>
      </c>
      <c r="L28" s="18"/>
    </row>
    <row r="29" spans="1:12" x14ac:dyDescent="0.15">
      <c r="A29" s="30">
        <f t="shared" si="1"/>
        <v>26</v>
      </c>
      <c r="B29" s="11" t="s">
        <v>128</v>
      </c>
      <c r="C29" s="16" t="s">
        <v>21</v>
      </c>
      <c r="D29" s="13" t="s">
        <v>52</v>
      </c>
      <c r="E29" s="14" t="s">
        <v>61</v>
      </c>
      <c r="F29" s="15" t="s">
        <v>181</v>
      </c>
      <c r="G29" s="21" t="s">
        <v>25</v>
      </c>
      <c r="H29" s="21" t="s">
        <v>62</v>
      </c>
      <c r="I29" s="45">
        <f>VLOOKUP(B29,[1]Nov!$B$5:$BE$51,56,0)</f>
        <v>16970</v>
      </c>
      <c r="J29" s="45">
        <f>VLOOKUP(B29,[2]Sheet1!$B$1:$D$65536,3,0)</f>
        <v>16970</v>
      </c>
      <c r="K29" s="17">
        <f t="shared" si="0"/>
        <v>0</v>
      </c>
      <c r="L29" s="18"/>
    </row>
    <row r="30" spans="1:12" x14ac:dyDescent="0.15">
      <c r="A30" s="30">
        <f t="shared" si="1"/>
        <v>27</v>
      </c>
      <c r="B30" s="11" t="s">
        <v>114</v>
      </c>
      <c r="C30" s="19" t="s">
        <v>35</v>
      </c>
      <c r="D30" s="13" t="s">
        <v>54</v>
      </c>
      <c r="E30" s="14" t="s">
        <v>61</v>
      </c>
      <c r="F30" s="15" t="s">
        <v>181</v>
      </c>
      <c r="G30" s="16" t="s">
        <v>25</v>
      </c>
      <c r="H30" s="16" t="s">
        <v>71</v>
      </c>
      <c r="I30" s="45">
        <f>VLOOKUP(B30,[1]Nov!$B$5:$BE$51,56,0)</f>
        <v>16886</v>
      </c>
      <c r="J30" s="45">
        <f>VLOOKUP(B30,[2]Sheet1!$B$1:$D$65536,3,0)</f>
        <v>16886</v>
      </c>
      <c r="K30" s="17">
        <f t="shared" si="0"/>
        <v>0</v>
      </c>
      <c r="L30" s="18"/>
    </row>
    <row r="31" spans="1:12" x14ac:dyDescent="0.15">
      <c r="A31" s="30">
        <f t="shared" si="1"/>
        <v>28</v>
      </c>
      <c r="B31" s="11" t="s">
        <v>123</v>
      </c>
      <c r="C31" s="19" t="s">
        <v>17</v>
      </c>
      <c r="D31" s="13" t="s">
        <v>50</v>
      </c>
      <c r="E31" s="14" t="s">
        <v>61</v>
      </c>
      <c r="F31" s="15" t="s">
        <v>181</v>
      </c>
      <c r="G31" s="21" t="s">
        <v>25</v>
      </c>
      <c r="H31" s="16" t="s">
        <v>94</v>
      </c>
      <c r="I31" s="45">
        <f>VLOOKUP(B31,[1]Nov!$B$5:$BE$51,56,0)</f>
        <v>16259</v>
      </c>
      <c r="J31" s="45">
        <f>VLOOKUP(B31,[2]Sheet1!$B$1:$D$65536,3,0)</f>
        <v>16259</v>
      </c>
      <c r="K31" s="17">
        <f t="shared" si="0"/>
        <v>0</v>
      </c>
      <c r="L31" s="18"/>
    </row>
    <row r="32" spans="1:12" x14ac:dyDescent="0.15">
      <c r="A32" s="30">
        <f t="shared" si="1"/>
        <v>29</v>
      </c>
      <c r="B32" s="11" t="s">
        <v>99</v>
      </c>
      <c r="C32" s="16" t="s">
        <v>30</v>
      </c>
      <c r="D32" s="13" t="s">
        <v>46</v>
      </c>
      <c r="E32" s="14" t="s">
        <v>61</v>
      </c>
      <c r="F32" s="15" t="s">
        <v>181</v>
      </c>
      <c r="G32" s="21" t="s">
        <v>25</v>
      </c>
      <c r="H32" s="21" t="s">
        <v>68</v>
      </c>
      <c r="I32" s="45">
        <f>VLOOKUP(B32,[1]Nov!$B$5:$BE$51,56,0)</f>
        <v>18461</v>
      </c>
      <c r="J32" s="45">
        <f>VLOOKUP(B32,[2]Sheet1!$B$1:$D$65536,3,0)</f>
        <v>18461</v>
      </c>
      <c r="K32" s="17">
        <f t="shared" si="0"/>
        <v>0</v>
      </c>
      <c r="L32" s="18"/>
    </row>
    <row r="33" spans="1:12" x14ac:dyDescent="0.15">
      <c r="A33" s="30">
        <f t="shared" si="1"/>
        <v>30</v>
      </c>
      <c r="B33" s="11" t="s">
        <v>116</v>
      </c>
      <c r="C33" s="19" t="s">
        <v>37</v>
      </c>
      <c r="D33" s="13" t="s">
        <v>43</v>
      </c>
      <c r="E33" s="14" t="s">
        <v>61</v>
      </c>
      <c r="F33" s="15" t="s">
        <v>181</v>
      </c>
      <c r="G33" s="16" t="s">
        <v>25</v>
      </c>
      <c r="H33" s="16" t="s">
        <v>72</v>
      </c>
      <c r="I33" s="45">
        <f>VLOOKUP(B33,[1]Nov!$B$5:$BE$51,56,0)</f>
        <v>18435</v>
      </c>
      <c r="J33" s="45">
        <f>VLOOKUP(B33,[2]Sheet1!$B$1:$D$65536,3,0)</f>
        <v>18435</v>
      </c>
      <c r="K33" s="17">
        <f t="shared" si="0"/>
        <v>0</v>
      </c>
      <c r="L33" s="18"/>
    </row>
    <row r="34" spans="1:12" x14ac:dyDescent="0.15">
      <c r="A34" s="30">
        <f t="shared" si="1"/>
        <v>31</v>
      </c>
      <c r="B34" s="11" t="s">
        <v>107</v>
      </c>
      <c r="C34" s="16" t="s">
        <v>34</v>
      </c>
      <c r="D34" s="13" t="s">
        <v>43</v>
      </c>
      <c r="E34" s="14" t="s">
        <v>61</v>
      </c>
      <c r="F34" s="15" t="s">
        <v>181</v>
      </c>
      <c r="G34" s="16" t="s">
        <v>25</v>
      </c>
      <c r="H34" s="16" t="s">
        <v>84</v>
      </c>
      <c r="I34" s="45">
        <f>VLOOKUP(B34,[1]Nov!$B$5:$BE$51,56,0)</f>
        <v>18668</v>
      </c>
      <c r="J34" s="45">
        <f>VLOOKUP(B34,[2]Sheet1!$B$1:$D$65536,3,0)</f>
        <v>18668</v>
      </c>
      <c r="K34" s="17">
        <f t="shared" si="0"/>
        <v>0</v>
      </c>
      <c r="L34" s="18"/>
    </row>
    <row r="35" spans="1:12" x14ac:dyDescent="0.15">
      <c r="A35" s="30">
        <f t="shared" si="1"/>
        <v>32</v>
      </c>
      <c r="B35" s="11" t="s">
        <v>110</v>
      </c>
      <c r="C35" s="16" t="s">
        <v>13</v>
      </c>
      <c r="D35" s="13" t="s">
        <v>51</v>
      </c>
      <c r="E35" s="14" t="s">
        <v>61</v>
      </c>
      <c r="F35" s="15" t="s">
        <v>181</v>
      </c>
      <c r="G35" s="16" t="s">
        <v>25</v>
      </c>
      <c r="H35" s="16" t="s">
        <v>87</v>
      </c>
      <c r="I35" s="45">
        <f>VLOOKUP(B35,[1]Nov!$B$5:$BE$51,56,0)</f>
        <v>19258</v>
      </c>
      <c r="J35" s="45">
        <f>VLOOKUP(B35,[2]Sheet1!$B$1:$D$65536,3,0)</f>
        <v>19258</v>
      </c>
      <c r="K35" s="17">
        <f t="shared" si="0"/>
        <v>0</v>
      </c>
      <c r="L35" s="18"/>
    </row>
    <row r="36" spans="1:12" x14ac:dyDescent="0.15">
      <c r="A36" s="30">
        <f t="shared" si="1"/>
        <v>33</v>
      </c>
      <c r="B36" s="11" t="s">
        <v>96</v>
      </c>
      <c r="C36" s="16" t="s">
        <v>27</v>
      </c>
      <c r="D36" s="13" t="s">
        <v>43</v>
      </c>
      <c r="E36" s="14" t="s">
        <v>61</v>
      </c>
      <c r="F36" s="15" t="s">
        <v>181</v>
      </c>
      <c r="G36" s="21" t="s">
        <v>25</v>
      </c>
      <c r="H36" s="21" t="s">
        <v>76</v>
      </c>
      <c r="I36" s="45">
        <f>VLOOKUP(B36,[1]Nov!$B$5:$BE$51,56,0)</f>
        <v>19248</v>
      </c>
      <c r="J36" s="45">
        <f>VLOOKUP(B36,[2]Sheet1!$B$1:$D$65536,3,0)</f>
        <v>19248</v>
      </c>
      <c r="K36" s="17">
        <f t="shared" si="0"/>
        <v>0</v>
      </c>
      <c r="L36" s="18"/>
    </row>
    <row r="37" spans="1:12" x14ac:dyDescent="0.15">
      <c r="A37" s="30">
        <f t="shared" si="1"/>
        <v>34</v>
      </c>
      <c r="B37" s="11" t="s">
        <v>104</v>
      </c>
      <c r="C37" s="16" t="s">
        <v>64</v>
      </c>
      <c r="D37" s="16" t="s">
        <v>129</v>
      </c>
      <c r="E37" s="14" t="s">
        <v>61</v>
      </c>
      <c r="F37" s="15" t="s">
        <v>181</v>
      </c>
      <c r="G37" s="16" t="s">
        <v>25</v>
      </c>
      <c r="H37" s="24">
        <v>10661963443</v>
      </c>
      <c r="I37" s="45">
        <f>VLOOKUP(B37,[1]Nov!$B$5:$BE$51,56,0)</f>
        <v>42362</v>
      </c>
      <c r="J37" s="45">
        <f>VLOOKUP(B37,[2]Sheet1!$B$1:$D$65536,3,0)</f>
        <v>42362</v>
      </c>
      <c r="K37" s="17">
        <f t="shared" si="0"/>
        <v>0</v>
      </c>
      <c r="L37" s="18"/>
    </row>
    <row r="38" spans="1:12" x14ac:dyDescent="0.15">
      <c r="A38" s="30">
        <f t="shared" si="1"/>
        <v>35</v>
      </c>
      <c r="B38" s="11" t="s">
        <v>134</v>
      </c>
      <c r="C38" s="19" t="s">
        <v>135</v>
      </c>
      <c r="D38" s="13" t="s">
        <v>56</v>
      </c>
      <c r="E38" s="14" t="s">
        <v>61</v>
      </c>
      <c r="F38" s="15" t="s">
        <v>181</v>
      </c>
      <c r="G38" s="16" t="s">
        <v>138</v>
      </c>
      <c r="H38" s="16" t="s">
        <v>137</v>
      </c>
      <c r="I38" s="45">
        <f>VLOOKUP(B38,[1]Nov!$B$5:$BE$51,56,0)</f>
        <v>41367</v>
      </c>
      <c r="J38" s="45">
        <f>VLOOKUP(B38,[2]Sheet1!$B$1:$D$65536,3,0)</f>
        <v>41367</v>
      </c>
      <c r="K38" s="17">
        <f t="shared" si="0"/>
        <v>0</v>
      </c>
      <c r="L38" s="18"/>
    </row>
    <row r="39" spans="1:12" x14ac:dyDescent="0.15">
      <c r="A39" s="30">
        <f t="shared" si="1"/>
        <v>36</v>
      </c>
      <c r="B39" s="19" t="s">
        <v>140</v>
      </c>
      <c r="C39" s="16" t="s">
        <v>139</v>
      </c>
      <c r="D39" s="13" t="s">
        <v>48</v>
      </c>
      <c r="E39" s="14" t="s">
        <v>61</v>
      </c>
      <c r="F39" s="15" t="s">
        <v>181</v>
      </c>
      <c r="G39" s="21" t="s">
        <v>25</v>
      </c>
      <c r="H39" s="36" t="s">
        <v>156</v>
      </c>
      <c r="I39" s="45">
        <f>VLOOKUP(B39,[1]Nov!$B$5:$BE$51,56,0)</f>
        <v>10476</v>
      </c>
      <c r="J39" s="45">
        <v>10476</v>
      </c>
      <c r="K39" s="17">
        <f t="shared" si="0"/>
        <v>0</v>
      </c>
      <c r="L39" s="18"/>
    </row>
    <row r="40" spans="1:12" x14ac:dyDescent="0.15">
      <c r="A40" s="30">
        <f t="shared" si="1"/>
        <v>37</v>
      </c>
      <c r="B40" s="19" t="s">
        <v>141</v>
      </c>
      <c r="C40" s="16" t="s">
        <v>142</v>
      </c>
      <c r="D40" s="25" t="s">
        <v>51</v>
      </c>
      <c r="E40" s="14" t="s">
        <v>61</v>
      </c>
      <c r="F40" s="15" t="s">
        <v>181</v>
      </c>
      <c r="G40" s="26" t="s">
        <v>146</v>
      </c>
      <c r="H40" s="27" t="s">
        <v>147</v>
      </c>
      <c r="I40" s="45">
        <f>VLOOKUP(B40,[1]Nov!$B$5:$BE$51,56,0)</f>
        <v>10000</v>
      </c>
      <c r="J40" s="45">
        <f>VLOOKUP(B40,[2]Sheet1!$B$1:$D$65536,3,0)</f>
        <v>10000</v>
      </c>
      <c r="K40" s="17">
        <f t="shared" si="0"/>
        <v>0</v>
      </c>
      <c r="L40" s="18"/>
    </row>
    <row r="41" spans="1:12" x14ac:dyDescent="0.15">
      <c r="A41" s="30">
        <v>39</v>
      </c>
      <c r="B41" s="31" t="s">
        <v>151</v>
      </c>
      <c r="C41" s="16" t="s">
        <v>152</v>
      </c>
      <c r="D41" s="13" t="s">
        <v>153</v>
      </c>
      <c r="E41" s="14" t="s">
        <v>61</v>
      </c>
      <c r="F41" s="15" t="s">
        <v>181</v>
      </c>
      <c r="G41" s="21" t="s">
        <v>25</v>
      </c>
      <c r="H41" s="36" t="s">
        <v>157</v>
      </c>
      <c r="I41" s="45">
        <f>VLOOKUP(B41,[1]Nov!$B$5:$BE$51,56,0)</f>
        <v>11200</v>
      </c>
      <c r="J41" s="45">
        <f>VLOOKUP(B41,[2]Sheet1!$B$1:$D$65536,3,0)</f>
        <v>11200</v>
      </c>
      <c r="K41" s="17">
        <f t="shared" si="0"/>
        <v>0</v>
      </c>
      <c r="L41" s="18"/>
    </row>
    <row r="42" spans="1:12" x14ac:dyDescent="0.15">
      <c r="A42" s="30">
        <v>40</v>
      </c>
      <c r="B42" s="28" t="s">
        <v>143</v>
      </c>
      <c r="C42" s="29" t="s">
        <v>144</v>
      </c>
      <c r="D42" s="13" t="s">
        <v>145</v>
      </c>
      <c r="E42" s="14" t="s">
        <v>61</v>
      </c>
      <c r="F42" s="15" t="s">
        <v>181</v>
      </c>
      <c r="G42" s="21" t="s">
        <v>25</v>
      </c>
      <c r="H42" s="20" t="s">
        <v>148</v>
      </c>
      <c r="I42" s="45">
        <f>VLOOKUP(B42,[1]Nov!$B$5:$BE$51,56,0)</f>
        <v>98260</v>
      </c>
      <c r="J42" s="45">
        <f>VLOOKUP(B42,[2]Sheet1!$B$1:$D$65536,3,0)</f>
        <v>98260</v>
      </c>
      <c r="K42" s="17">
        <f t="shared" si="0"/>
        <v>0</v>
      </c>
      <c r="L42" s="18"/>
    </row>
    <row r="43" spans="1:12" x14ac:dyDescent="0.15">
      <c r="A43" s="30">
        <f t="shared" si="1"/>
        <v>41</v>
      </c>
      <c r="B43" s="32" t="s">
        <v>149</v>
      </c>
      <c r="C43" s="33" t="s">
        <v>150</v>
      </c>
      <c r="D43" s="13" t="s">
        <v>47</v>
      </c>
      <c r="E43" s="14" t="s">
        <v>61</v>
      </c>
      <c r="F43" s="15" t="s">
        <v>181</v>
      </c>
      <c r="G43" s="21" t="s">
        <v>25</v>
      </c>
      <c r="H43" s="36" t="s">
        <v>159</v>
      </c>
      <c r="I43" s="45">
        <f>VLOOKUP(B43,[1]Nov!$B$5:$BE$51,56,0)</f>
        <v>11262</v>
      </c>
      <c r="J43" s="45">
        <f>VLOOKUP(B43,[2]Sheet1!$B$1:$D$65536,3,0)</f>
        <v>11262</v>
      </c>
      <c r="K43" s="17">
        <f t="shared" si="0"/>
        <v>0</v>
      </c>
      <c r="L43" s="18"/>
    </row>
    <row r="44" spans="1:12" x14ac:dyDescent="0.15">
      <c r="A44" s="30">
        <f t="shared" si="1"/>
        <v>42</v>
      </c>
      <c r="B44" s="34" t="s">
        <v>155</v>
      </c>
      <c r="C44" s="35" t="s">
        <v>154</v>
      </c>
      <c r="D44" s="16" t="s">
        <v>131</v>
      </c>
      <c r="E44" s="14" t="s">
        <v>61</v>
      </c>
      <c r="F44" s="15" t="s">
        <v>181</v>
      </c>
      <c r="G44" s="21" t="s">
        <v>25</v>
      </c>
      <c r="H44" s="36" t="s">
        <v>158</v>
      </c>
      <c r="I44" s="45">
        <f>VLOOKUP(B44,[1]Nov!$B$5:$BE$51,56,0)</f>
        <v>15000</v>
      </c>
      <c r="J44" s="45">
        <f>VLOOKUP(B44,[2]Sheet1!$B$1:$D$65536,3,0)</f>
        <v>15000</v>
      </c>
      <c r="K44" s="17">
        <f t="shared" si="0"/>
        <v>0</v>
      </c>
      <c r="L44" s="18"/>
    </row>
    <row r="45" spans="1:12" x14ac:dyDescent="0.2">
      <c r="A45" s="30">
        <v>44</v>
      </c>
      <c r="B45" s="39" t="s">
        <v>166</v>
      </c>
      <c r="C45" s="42" t="s">
        <v>163</v>
      </c>
      <c r="D45" s="43" t="s">
        <v>165</v>
      </c>
      <c r="E45" s="14" t="s">
        <v>61</v>
      </c>
      <c r="F45" s="15" t="s">
        <v>181</v>
      </c>
      <c r="G45" s="21" t="s">
        <v>168</v>
      </c>
      <c r="H45" s="44" t="s">
        <v>169</v>
      </c>
      <c r="I45" s="45">
        <f>VLOOKUP(B45,[1]Nov!$B$5:$BE$51,56,0)</f>
        <v>16000</v>
      </c>
      <c r="J45" s="45">
        <f>VLOOKUP(B45,[2]Sheet1!$B$1:$D$65536,3,0)</f>
        <v>16000</v>
      </c>
      <c r="K45" s="17">
        <f t="shared" si="0"/>
        <v>0</v>
      </c>
      <c r="L45" s="17"/>
    </row>
    <row r="46" spans="1:12" x14ac:dyDescent="0.2">
      <c r="A46" s="30">
        <v>45</v>
      </c>
      <c r="B46" s="39" t="s">
        <v>167</v>
      </c>
      <c r="C46" s="42" t="s">
        <v>164</v>
      </c>
      <c r="D46" s="43" t="s">
        <v>51</v>
      </c>
      <c r="E46" s="14" t="s">
        <v>61</v>
      </c>
      <c r="F46" s="15" t="s">
        <v>181</v>
      </c>
      <c r="G46" s="21" t="s">
        <v>170</v>
      </c>
      <c r="H46" s="47" t="s">
        <v>171</v>
      </c>
      <c r="I46" s="45">
        <f>VLOOKUP(B46,[1]Nov!$B$5:$BE$51,56,0)</f>
        <v>11567</v>
      </c>
      <c r="J46" s="45">
        <f>VLOOKUP(B46,[2]Sheet1!$B$1:$D$65536,3,0)</f>
        <v>11567</v>
      </c>
      <c r="K46" s="17">
        <f t="shared" si="0"/>
        <v>0</v>
      </c>
      <c r="L46" s="17"/>
    </row>
    <row r="47" spans="1:12" x14ac:dyDescent="0.2">
      <c r="A47" s="30">
        <v>46</v>
      </c>
      <c r="B47" s="39" t="s">
        <v>172</v>
      </c>
      <c r="C47" s="42" t="s">
        <v>173</v>
      </c>
      <c r="D47" s="43" t="s">
        <v>174</v>
      </c>
      <c r="E47" s="14" t="s">
        <v>61</v>
      </c>
      <c r="F47" s="15" t="s">
        <v>181</v>
      </c>
      <c r="G47" s="21" t="s">
        <v>175</v>
      </c>
      <c r="H47" s="48">
        <v>911010011073943</v>
      </c>
      <c r="I47" s="45">
        <f>VLOOKUP(B47,[1]Nov!$B$5:$BE$51,56,0)</f>
        <v>33325</v>
      </c>
      <c r="J47" s="45">
        <v>33325</v>
      </c>
      <c r="K47" s="17">
        <f t="shared" si="0"/>
        <v>0</v>
      </c>
      <c r="L47" s="17"/>
    </row>
    <row r="48" spans="1:12" x14ac:dyDescent="0.2">
      <c r="A48" s="30">
        <v>47</v>
      </c>
      <c r="B48" s="46" t="s">
        <v>176</v>
      </c>
      <c r="C48" s="42" t="s">
        <v>177</v>
      </c>
      <c r="D48" s="46" t="s">
        <v>131</v>
      </c>
      <c r="E48" s="14" t="s">
        <v>61</v>
      </c>
      <c r="F48" s="15" t="s">
        <v>181</v>
      </c>
      <c r="G48" s="21" t="s">
        <v>180</v>
      </c>
      <c r="H48" s="47">
        <v>33568637278</v>
      </c>
      <c r="I48" s="45">
        <f>VLOOKUP(B48,[1]Nov!$B$5:$BE$51,56,0)</f>
        <v>12999</v>
      </c>
      <c r="J48" s="45">
        <v>12999</v>
      </c>
      <c r="K48" s="17">
        <f t="shared" si="0"/>
        <v>0</v>
      </c>
      <c r="L48" s="17"/>
    </row>
    <row r="49" spans="1:12" x14ac:dyDescent="0.2">
      <c r="A49" s="30">
        <v>48</v>
      </c>
      <c r="B49" s="46" t="s">
        <v>178</v>
      </c>
      <c r="C49" s="42" t="s">
        <v>179</v>
      </c>
      <c r="D49" s="46" t="s">
        <v>45</v>
      </c>
      <c r="E49" s="14" t="s">
        <v>61</v>
      </c>
      <c r="F49" s="15" t="s">
        <v>181</v>
      </c>
      <c r="G49" s="21" t="s">
        <v>180</v>
      </c>
      <c r="H49" s="47">
        <v>31600600121</v>
      </c>
      <c r="I49" s="45">
        <f>VLOOKUP(B49,[1]Nov!$B$5:$BE$51,56,0)</f>
        <v>13500</v>
      </c>
      <c r="J49" s="45">
        <v>13500</v>
      </c>
      <c r="K49" s="17">
        <f t="shared" si="0"/>
        <v>0</v>
      </c>
      <c r="L49" s="17"/>
    </row>
    <row r="50" spans="1:12" x14ac:dyDescent="0.2">
      <c r="A50" s="30">
        <v>49</v>
      </c>
      <c r="B50" s="39" t="s">
        <v>160</v>
      </c>
      <c r="C50" s="40" t="s">
        <v>161</v>
      </c>
      <c r="D50" s="41" t="s">
        <v>51</v>
      </c>
      <c r="E50" s="14" t="s">
        <v>61</v>
      </c>
      <c r="F50" s="15" t="s">
        <v>181</v>
      </c>
      <c r="G50" s="21" t="s">
        <v>162</v>
      </c>
      <c r="H50" s="48">
        <v>1291000192538</v>
      </c>
      <c r="I50" s="45">
        <f>VLOOKUP(B50,[1]Nov!$B$5:$BE$51,56,0)</f>
        <v>11954</v>
      </c>
      <c r="J50" s="45">
        <f>VLOOKUP(B50,[2]Sheet1!$B$1:$D$65536,3,0)</f>
        <v>11954</v>
      </c>
      <c r="K50" s="17">
        <f t="shared" si="0"/>
        <v>0</v>
      </c>
      <c r="L50" s="17"/>
    </row>
  </sheetData>
  <autoFilter ref="A3:L50"/>
  <sortState ref="B5:P57">
    <sortCondition ref="J5:J57"/>
  </sortState>
  <phoneticPr fontId="7" type="noConversion"/>
  <pageMargins left="0.7" right="0.7" top="0" bottom="0" header="0.3" footer="0.3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Disbursement </vt:lpstr>
      <vt:lpstr>'Disbursement '!Print_Titles</vt:lpstr>
    </vt:vector>
  </TitlesOfParts>
  <Company>Ikya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ABC</cp:lastModifiedBy>
  <cp:lastPrinted>2014-05-15T08:01:19Z</cp:lastPrinted>
  <dcterms:created xsi:type="dcterms:W3CDTF">2012-08-17T06:52:54Z</dcterms:created>
  <dcterms:modified xsi:type="dcterms:W3CDTF">2014-12-20T07:06:54Z</dcterms:modified>
</cp:coreProperties>
</file>